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Default Extension="vml" ContentType="application/vnd.openxmlformats-officedocument.vmlDrawin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bookViews>
    <workbookView xWindow="0" yWindow="0" windowWidth="28125" windowHeight="12540" activeTab="0" firstSheet="0"/>
  </bookViews>
  <sheets>
    <sheet name="检察院" sheetId="1" state="visible" r:id="sId1"/>
  </sheets>
</workbook>
</file>

<file path=xl/sharedStrings.xml><?xml version="1.0" encoding="utf-8"?>
<sst xmlns="http://schemas.openxmlformats.org/spreadsheetml/2006/main" count="98" uniqueCount="81">
  <si>
    <t>2021年下半年陆河县机关事业单位公开招聘政府聘员总成绩</t>
  </si>
  <si>
    <t>姓名</t>
  </si>
  <si>
    <t>准考证</t>
  </si>
  <si>
    <t>笔试成绩</t>
  </si>
  <si>
    <t>面试成绩</t>
  </si>
  <si>
    <t>总成绩</t>
  </si>
  <si>
    <t>名次</t>
  </si>
  <si>
    <t>单位</t>
  </si>
  <si>
    <t>彭*锐</t>
  </si>
  <si>
    <t>202101010040</t>
  </si>
  <si>
    <t>县纪委监委A01</t>
  </si>
  <si>
    <t>彭*政</t>
  </si>
  <si>
    <t>202101010118</t>
  </si>
  <si>
    <t>丘*菊</t>
  </si>
  <si>
    <t>202101010145</t>
  </si>
  <si>
    <t>65.75</t>
  </si>
  <si>
    <t>范*焕</t>
  </si>
  <si>
    <t>202101010111</t>
  </si>
  <si>
    <t>66.25</t>
  </si>
  <si>
    <t>罗*瑶</t>
  </si>
  <si>
    <t>202101010136</t>
  </si>
  <si>
    <t>叶*云</t>
  </si>
  <si>
    <t>202101010060</t>
  </si>
  <si>
    <t>廖*丽</t>
  </si>
  <si>
    <t>202102010161</t>
  </si>
  <si>
    <t>67.00</t>
  </si>
  <si>
    <t>县委政法委B01</t>
  </si>
  <si>
    <t>陈*凡</t>
  </si>
  <si>
    <t>202102010164</t>
  </si>
  <si>
    <t>62.00</t>
  </si>
  <si>
    <t>叶*新</t>
  </si>
  <si>
    <t>202104010187</t>
  </si>
  <si>
    <t>共青团委D01</t>
  </si>
  <si>
    <t>王*静</t>
  </si>
  <si>
    <t>202104010192</t>
  </si>
  <si>
    <t>罗*诚</t>
  </si>
  <si>
    <t>202104010190</t>
  </si>
  <si>
    <t>安*纯</t>
  </si>
  <si>
    <t>202105010207</t>
  </si>
  <si>
    <t>73.50</t>
  </si>
  <si>
    <t>县人民检察院E01</t>
  </si>
  <si>
    <t>彭*嫚</t>
  </si>
  <si>
    <t>202105010278</t>
  </si>
  <si>
    <t>64.00</t>
  </si>
  <si>
    <t>叶*芝</t>
  </si>
  <si>
    <t>202105010272</t>
  </si>
  <si>
    <t>70.50</t>
  </si>
  <si>
    <t>余*柳</t>
  </si>
  <si>
    <t>202105010199</t>
  </si>
  <si>
    <t>68.25</t>
  </si>
  <si>
    <t>方*彬</t>
  </si>
  <si>
    <t>202105010295</t>
  </si>
  <si>
    <t>66.50</t>
  </si>
  <si>
    <t>叶*仪</t>
  </si>
  <si>
    <t>202106010323</t>
  </si>
  <si>
    <t>县司法局F01</t>
  </si>
  <si>
    <t>叶*俏</t>
  </si>
  <si>
    <t>202106010322</t>
  </si>
  <si>
    <t>彭*敏</t>
  </si>
  <si>
    <t>202106010321</t>
  </si>
  <si>
    <t>彭*柳</t>
  </si>
  <si>
    <t>202107010334</t>
  </si>
  <si>
    <t>县数据管理局G01</t>
  </si>
  <si>
    <t>廖*生</t>
  </si>
  <si>
    <t>202107020340</t>
  </si>
  <si>
    <t>县数据管理局G02</t>
  </si>
  <si>
    <t>彭*逸</t>
  </si>
  <si>
    <t>202108010347</t>
  </si>
  <si>
    <t>县政务服务中心H01</t>
  </si>
  <si>
    <t>彭*雅</t>
  </si>
  <si>
    <t>202108010358</t>
  </si>
  <si>
    <t>彭*萍</t>
  </si>
  <si>
    <t>202108030403</t>
  </si>
  <si>
    <t>县政务服务中心H03</t>
  </si>
  <si>
    <t>彭*碟</t>
  </si>
  <si>
    <t>202108030396</t>
  </si>
  <si>
    <t>谢*韵</t>
  </si>
  <si>
    <t>202108030409</t>
  </si>
  <si>
    <t>罗*杰</t>
  </si>
  <si>
    <t>202108040425</t>
  </si>
  <si>
    <t>县政务服务中心H04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</si>
</sst>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0.00_ "/>
  </numFmts>
  <fonts count="46">
    <font>
      <charset val="1"/>
      <name val="宋体"/>
      <sz val="12"/>
    </font>
    <font>
      <charset val="1"/>
      <name val="宋体"/>
      <sz val="11"/>
    </font>
    <font>
      <charset val="1"/>
      <name val="宋体"/>
      <sz val="11"/>
    </font>
    <font>
      <charset val="1"/>
      <name val="宋体"/>
      <sz val="11"/>
    </font>
    <font>
      <charset val="1"/>
      <family val="1"/>
      <name val="仿宋"/>
      <sz val="12"/>
    </font>
    <font>
      <charset val="1"/>
      <family val="1"/>
      <name val="方正小标宋简体"/>
      <sz val="20"/>
    </font>
    <font>
      <b val="1"/>
      <charset val="1"/>
      <color indexed="8"/>
      <family val="1"/>
      <name val="仿宋"/>
      <sz val="12"/>
    </font>
    <font>
      <b val="1"/>
      <charset val="1"/>
      <family val="1"/>
      <name val="仿宋"/>
      <sz val="12"/>
    </font>
    <font>
      <charset val="1"/>
      <color indexed="8"/>
      <family val="1"/>
      <name val="仿宋"/>
      <sz val="12"/>
    </font>
    <font>
      <charset val="1"/>
      <name val="宋体"/>
      <sz val="12"/>
    </font>
    <font>
      <charset val="1"/>
      <color indexed="19"/>
      <name val="宋体"/>
      <sz val="11"/>
    </font>
    <font>
      <b val="1"/>
      <charset val="1"/>
      <color indexed="8"/>
      <name val="宋体"/>
      <sz val="11"/>
    </font>
    <font>
      <charset val="1"/>
      <color indexed="17"/>
      <name val="宋体"/>
      <sz val="11"/>
    </font>
    <font>
      <charset val="1"/>
      <color indexed="53"/>
      <name val="宋体"/>
      <sz val="11"/>
    </font>
    <font>
      <charset val="1"/>
      <color indexed="9"/>
      <name val="宋体"/>
      <sz val="11"/>
    </font>
    <font>
      <charset val="1"/>
      <color indexed="62"/>
      <name val="宋体"/>
      <sz val="11"/>
    </font>
    <font>
      <charset val="1"/>
      <color indexed="9"/>
      <name val="宋体"/>
      <sz val="11"/>
    </font>
    <font>
      <charset val="1"/>
      <color indexed="8"/>
      <name val="宋体"/>
      <sz val="11"/>
    </font>
    <font>
      <charset val="1"/>
      <color indexed="8"/>
      <name val="宋体"/>
      <sz val="11"/>
    </font>
    <font>
      <b val="1"/>
      <charset val="1"/>
      <color indexed="8"/>
      <name val="宋体"/>
      <sz val="11"/>
    </font>
    <font>
      <b val="1"/>
      <charset val="1"/>
      <color indexed="53"/>
      <name val="宋体"/>
      <sz val="11"/>
    </font>
    <font>
      <b val="1"/>
      <charset val="1"/>
      <color indexed="63"/>
      <name val="宋体"/>
      <sz val="11"/>
    </font>
    <font>
      <charset val="1"/>
      <color indexed="16"/>
      <name val="宋体"/>
      <sz val="11"/>
    </font>
    <font>
      <b val="1"/>
      <charset val="1"/>
      <color indexed="62"/>
      <name val="宋体"/>
      <sz val="11"/>
    </font>
    <font>
      <b val="1"/>
      <charset val="1"/>
      <color indexed="63"/>
      <name val="宋体"/>
      <sz val="11"/>
    </font>
    <font>
      <charset val="1"/>
      <color indexed="12"/>
      <name val="宋体"/>
      <sz val="11"/>
      <u val="single"/>
    </font>
    <font>
      <charset val="1"/>
      <color indexed="20"/>
      <name val="宋体"/>
      <sz val="11"/>
      <u val="single"/>
    </font>
    <font>
      <charset val="1"/>
      <color indexed="23"/>
      <i val="1"/>
      <name val="宋体"/>
      <sz val="11"/>
    </font>
    <font>
      <charset val="1"/>
      <color indexed="10"/>
      <name val="宋体"/>
      <sz val="11"/>
    </font>
    <font>
      <b val="1"/>
      <charset val="1"/>
      <color indexed="62"/>
      <name val="宋体"/>
      <sz val="18"/>
    </font>
    <font>
      <charset val="1"/>
      <color indexed="23"/>
      <i val="1"/>
      <name val="宋体"/>
      <sz val="11"/>
    </font>
    <font>
      <b val="1"/>
      <charset val="1"/>
      <color indexed="62"/>
      <name val="宋体"/>
      <sz val="15"/>
    </font>
    <font>
      <b val="1"/>
      <charset val="1"/>
      <color indexed="62"/>
      <name val="宋体"/>
      <sz val="13"/>
    </font>
    <font>
      <charset val="1"/>
      <color indexed="52"/>
      <name val="宋体"/>
      <sz val="11"/>
    </font>
    <font>
      <charset val="1"/>
      <color indexed="10"/>
      <name val="宋体"/>
      <sz val="11"/>
    </font>
    <font>
      <charset val="1"/>
      <color indexed="20"/>
      <name val="宋体"/>
      <sz val="11"/>
    </font>
    <font>
      <b val="1"/>
      <charset val="1"/>
      <color indexed="52"/>
      <name val="宋体"/>
      <sz val="11"/>
    </font>
    <font>
      <b val="1"/>
      <charset val="1"/>
      <color indexed="9"/>
      <name val="宋体"/>
      <sz val="11"/>
    </font>
    <font>
      <b val="1"/>
      <charset val="1"/>
      <color indexed="9"/>
      <name val="宋体"/>
      <sz val="11"/>
    </font>
    <font>
      <charset val="1"/>
      <color indexed="60"/>
      <name val="宋体"/>
      <sz val="11"/>
    </font>
    <font>
      <charset val="1"/>
      <color indexed="62"/>
      <name val="宋体"/>
      <sz val="11"/>
    </font>
    <font>
      <b val="1"/>
      <charset val="1"/>
      <color indexed="56"/>
      <name val="宋体"/>
      <sz val="11"/>
    </font>
    <font>
      <charset val="1"/>
      <color indexed="17"/>
      <name val="宋体"/>
      <sz val="11"/>
    </font>
    <font>
      <b val="1"/>
      <charset val="1"/>
      <color indexed="56"/>
      <name val="宋体"/>
      <sz val="18"/>
    </font>
    <font>
      <b val="1"/>
      <charset val="1"/>
      <color indexed="56"/>
      <name val="宋体"/>
      <sz val="15"/>
    </font>
    <font>
      <b val="1"/>
      <charset val="1"/>
      <color indexed="56"/>
      <name val="宋体"/>
      <sz val="13"/>
    </font>
  </fonts>
  <fills count="28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8">
    <xf numFmtId="0" borderId="0" fillId="0">
      <alignment vertical="bottom" shrinkToFit="0" wrapText="0"/>
    </xf>
    <xf fontId="1" numFmtId="0" borderId="0" fillId="0">
      <alignment vertical="center" shrinkToFit="0" wrapText="0"/>
    </xf>
    <xf fontId="1" numFmtId="0" borderId="0" fillId="0">
      <alignment vertical="center" shrinkToFit="0" wrapText="0"/>
    </xf>
    <xf fontId="2" numFmtId="0" borderId="0" fillId="0">
      <alignment vertical="center" shrinkToFit="0" wrapText="0"/>
    </xf>
    <xf fontId="2"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42" borderId="0" fillId="0">
      <alignment vertical="bottom" shrinkToFit="0" wrapText="0"/>
    </xf>
    <xf fontId="18" numFmtId="0" borderId="0" fillId="2">
      <alignment vertical="center" shrinkToFit="0" wrapText="0"/>
    </xf>
    <xf fontId="18" numFmtId="0" borderId="0" fillId="3">
      <alignment vertical="center" shrinkToFit="0" wrapText="0"/>
    </xf>
    <xf fontId="21" numFmtId="0" borderId="1" fillId="4">
      <alignment vertical="center" shrinkToFit="0" wrapText="0"/>
    </xf>
    <xf fontId="15" numFmtId="0" borderId="2" fillId="5">
      <alignment vertical="center" shrinkToFit="0" wrapText="0"/>
    </xf>
    <xf numFmtId="44" borderId="0" fillId="0">
      <alignment vertical="bottom" shrinkToFit="0" wrapText="0"/>
    </xf>
    <xf numFmtId="41" borderId="0" fillId="0">
      <alignment vertical="bottom" shrinkToFit="0" wrapText="0"/>
    </xf>
    <xf fontId="18" numFmtId="0" borderId="0" fillId="6">
      <alignment vertical="center" shrinkToFit="0" wrapText="0"/>
    </xf>
    <xf fontId="20" numFmtId="0" borderId="2" fillId="7">
      <alignment vertical="center" shrinkToFit="0" wrapText="0"/>
    </xf>
    <xf fontId="22" numFmtId="0" borderId="0" fillId="8">
      <alignment vertical="center" shrinkToFit="0" wrapText="0"/>
    </xf>
    <xf numFmtId="43" borderId="0" fillId="0">
      <alignment vertical="bottom" shrinkToFit="0" wrapText="0"/>
    </xf>
    <xf fontId="17" numFmtId="0" borderId="0" fillId="6">
      <alignment vertical="center" shrinkToFit="0" wrapText="0"/>
    </xf>
    <xf fontId="16" numFmtId="0" borderId="0" fillId="4">
      <alignment vertical="center" shrinkToFit="0" wrapText="0"/>
    </xf>
    <xf fontId="25" numFmtId="0" borderId="0" fillId="0">
      <alignment vertical="center" shrinkToFit="0" wrapText="0"/>
    </xf>
    <xf numFmtId="9" borderId="0" fillId="0">
      <alignment vertical="bottom" shrinkToFit="0" wrapText="0"/>
    </xf>
    <xf fontId="17" numFmtId="0" borderId="0" fillId="8">
      <alignment vertical="center" shrinkToFit="0" wrapText="0"/>
    </xf>
    <xf fontId="26" numFmtId="0" borderId="0" fillId="0">
      <alignment vertical="center" shrinkToFit="0" wrapText="0"/>
    </xf>
    <xf numFmtId="0" borderId="3" fillId="3">
      <alignment vertical="center" shrinkToFit="0" wrapText="0"/>
    </xf>
    <xf numFmtId="0" borderId="0" fillId="0">
      <alignment vertical="center" shrinkToFit="0" wrapText="0"/>
    </xf>
    <xf fontId="14" numFmtId="0" borderId="0" fillId="9">
      <alignment vertical="center" shrinkToFit="0" wrapText="0"/>
    </xf>
    <xf fontId="23" numFmtId="0" borderId="0" fillId="0">
      <alignment vertical="center" shrinkToFit="0" wrapText="0"/>
    </xf>
    <xf fontId="27" numFmtId="0" borderId="0" fillId="0">
      <alignment vertical="center" shrinkToFit="0" wrapText="0"/>
    </xf>
    <xf fontId="16" numFmtId="0" borderId="0" fillId="9">
      <alignment vertical="center" shrinkToFit="0" wrapText="0"/>
    </xf>
    <xf fontId="28" numFmtId="0" borderId="0" fillId="0">
      <alignment vertical="center" shrinkToFit="0" wrapText="0"/>
    </xf>
    <xf fontId="29" numFmtId="0" borderId="0" fillId="0">
      <alignment vertical="center" shrinkToFit="0" wrapText="0"/>
    </xf>
    <xf fontId="14" numFmtId="0" borderId="0" fillId="9">
      <alignment vertical="center" shrinkToFit="0" wrapText="0"/>
    </xf>
    <xf fontId="30" numFmtId="0" borderId="0" fillId="0">
      <alignment vertical="center" shrinkToFit="0" wrapText="0"/>
    </xf>
    <xf fontId="31" numFmtId="0" borderId="4" fillId="0">
      <alignment vertical="center" shrinkToFit="0" wrapText="0"/>
    </xf>
    <xf fontId="32" numFmtId="0" borderId="5" fillId="0">
      <alignment vertical="center" shrinkToFit="0" wrapText="0"/>
    </xf>
    <xf fontId="16" numFmtId="0" borderId="0" fillId="4">
      <alignment vertical="center" shrinkToFit="0" wrapText="0"/>
    </xf>
    <xf fontId="23" numFmtId="0" borderId="6" fillId="0">
      <alignment vertical="center" shrinkToFit="0" wrapText="0"/>
    </xf>
    <xf fontId="16" numFmtId="0" borderId="0" fillId="4">
      <alignment vertical="center" shrinkToFit="0" wrapText="0"/>
    </xf>
    <xf fontId="24" numFmtId="0" borderId="1" fillId="7">
      <alignment vertical="center" shrinkToFit="0" wrapText="0"/>
    </xf>
    <xf fontId="20" numFmtId="0" borderId="2" fillId="7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fontId="17" numFmtId="0" borderId="0" fillId="2">
      <alignment vertical="center" shrinkToFit="0" wrapText="0"/>
    </xf>
    <xf fontId="37" numFmtId="0" borderId="7" fillId="10">
      <alignment vertical="center" shrinkToFit="0" wrapText="0"/>
    </xf>
    <xf fontId="18" numFmtId="0" borderId="0" fillId="4">
      <alignment vertical="center" shrinkToFit="0" wrapText="0"/>
    </xf>
    <xf fontId="18" numFmtId="0" borderId="0" fillId="3">
      <alignment vertical="center" shrinkToFit="0" wrapText="0"/>
    </xf>
    <xf fontId="16" numFmtId="0" borderId="0" fillId="11">
      <alignment vertical="center" shrinkToFit="0" wrapText="0"/>
    </xf>
    <xf fontId="13" numFmtId="0" borderId="8" fillId="0">
      <alignment vertical="center" shrinkToFit="0" wrapText="0"/>
    </xf>
    <xf fontId="17" numFmtId="0" borderId="0" fillId="8">
      <alignment vertical="center" shrinkToFit="0" wrapText="0"/>
    </xf>
    <xf fontId="11" numFmtId="0" borderId="9" fillId="0">
      <alignment vertical="center" shrinkToFit="0" wrapText="0"/>
    </xf>
    <xf fontId="12" numFmtId="0" borderId="0" fillId="6">
      <alignment vertical="center" shrinkToFit="0" wrapText="0"/>
    </xf>
    <xf fontId="10" numFmtId="0" borderId="0" fillId="12">
      <alignment vertical="center" shrinkToFit="0" wrapText="0"/>
    </xf>
    <xf fontId="17" numFmtId="0" borderId="0" fillId="6">
      <alignment vertical="center" shrinkToFit="0" wrapText="0"/>
    </xf>
    <xf fontId="18" numFmtId="0" borderId="0" fillId="2">
      <alignment vertical="center" shrinkToFit="0" wrapText="0"/>
    </xf>
    <xf fontId="16" numFmtId="0" borderId="0" fillId="13">
      <alignment vertical="center" shrinkToFit="0" wrapText="0"/>
    </xf>
    <xf fontId="33" numFmtId="0" borderId="8" fillId="0">
      <alignment vertical="center" shrinkToFit="0" wrapText="0"/>
    </xf>
    <xf fontId="18" numFmtId="0" borderId="0" fillId="2">
      <alignment vertical="center" shrinkToFit="0" wrapText="0"/>
    </xf>
    <xf fontId="18" numFmtId="0" borderId="0" fillId="14">
      <alignment vertical="center" shrinkToFit="0" wrapText="0"/>
    </xf>
    <xf fontId="24" numFmtId="0" borderId="1" fillId="7">
      <alignment vertical="center" shrinkToFit="0" wrapText="0"/>
    </xf>
    <xf fontId="18" numFmtId="0" borderId="0" fillId="3">
      <alignment vertical="center" shrinkToFit="0" wrapText="0"/>
    </xf>
    <xf fontId="18" numFmtId="0" borderId="0" fillId="5">
      <alignment vertical="center" shrinkToFit="0" wrapText="0"/>
    </xf>
    <xf fontId="16" numFmtId="0" borderId="0" fillId="15">
      <alignment vertical="center" shrinkToFit="0" wrapText="0"/>
    </xf>
    <xf fontId="16" numFmtId="0" borderId="0" fillId="13">
      <alignment vertical="center" shrinkToFit="0" wrapText="0"/>
    </xf>
    <xf fontId="18" numFmtId="0" borderId="0" fillId="14">
      <alignment vertical="center" shrinkToFit="0" wrapText="0"/>
    </xf>
    <xf fontId="36" numFmtId="0" borderId="2" fillId="4">
      <alignment vertical="center" shrinkToFit="0" wrapText="0"/>
    </xf>
    <xf fontId="18" numFmtId="0" borderId="0" fillId="4">
      <alignment vertical="center" shrinkToFit="0" wrapText="0"/>
    </xf>
    <xf fontId="16" numFmtId="0" borderId="0" fillId="16">
      <alignment vertical="center" shrinkToFit="0" wrapText="0"/>
    </xf>
    <xf fontId="18" numFmtId="0" borderId="0" fillId="14">
      <alignment vertical="center" shrinkToFit="0" wrapText="0"/>
    </xf>
    <xf fontId="16" numFmtId="0" borderId="0" fillId="17">
      <alignment vertical="center" shrinkToFit="0" wrapText="0"/>
    </xf>
    <xf fontId="16" numFmtId="0" borderId="0" fillId="9">
      <alignment vertical="center" shrinkToFit="0" wrapText="0"/>
    </xf>
    <xf fontId="10" numFmtId="0" borderId="0" fillId="12">
      <alignment vertical="center" shrinkToFit="0" wrapText="0"/>
    </xf>
    <xf fontId="18" numFmtId="0" borderId="0" fillId="5">
      <alignment vertical="center" shrinkToFit="0" wrapText="0"/>
    </xf>
    <xf fontId="16" numFmtId="0" borderId="0" fillId="5">
      <alignment vertical="center" shrinkToFit="0" wrapText="0"/>
    </xf>
    <xf fontId="17" numFmtId="0" borderId="0" fillId="18">
      <alignment vertical="center" shrinkToFit="0" wrapText="0"/>
    </xf>
    <xf fontId="17" numFmtId="0" borderId="0" fillId="14">
      <alignment vertical="center" shrinkToFit="0" wrapText="0"/>
    </xf>
    <xf fontId="18" numFmtId="0" borderId="0" fillId="3">
      <alignment vertical="center" shrinkToFit="0" wrapText="0"/>
    </xf>
    <xf fontId="17" numFmtId="0" borderId="0" fillId="14">
      <alignment vertical="center" shrinkToFit="0" wrapText="0"/>
    </xf>
    <xf fontId="21" numFmtId="0" borderId="1" fillId="4">
      <alignment vertical="center" shrinkToFit="0" wrapText="0"/>
    </xf>
    <xf fontId="18" numFmtId="0" borderId="0" fillId="3">
      <alignment vertical="center" shrinkToFit="0" wrapText="0"/>
    </xf>
    <xf numFmtId="0" borderId="0" fillId="0">
      <alignment vertical="center" shrinkToFit="0" wrapText="0"/>
    </xf>
    <xf fontId="18" numFmtId="0" borderId="0" fillId="14">
      <alignment vertical="center" shrinkToFit="0" wrapText="0"/>
    </xf>
    <xf numFmtId="0" borderId="0" fillId="0">
      <alignment vertical="center" shrinkToFit="0" wrapText="0"/>
    </xf>
    <xf fontId="17" numFmtId="0" borderId="0" fillId="18">
      <alignment vertical="center" shrinkToFit="0" wrapText="0"/>
    </xf>
    <xf fontId="18" numFmtId="0" borderId="0" fillId="2">
      <alignment vertical="center" shrinkToFit="0" wrapText="0"/>
    </xf>
    <xf fontId="17" numFmtId="0" borderId="0" fillId="2">
      <alignment vertical="center" shrinkToFit="0" wrapText="0"/>
    </xf>
    <xf fontId="18" numFmtId="0" borderId="0" fillId="3">
      <alignment vertical="center" shrinkToFit="0" wrapText="0"/>
    </xf>
    <xf fontId="17" numFmtId="0" borderId="0" fillId="5">
      <alignment vertical="center" shrinkToFit="0" wrapText="0"/>
    </xf>
    <xf fontId="17" numFmtId="0" borderId="0" fillId="5">
      <alignment vertical="center" shrinkToFit="0" wrapText="0"/>
    </xf>
    <xf fontId="18" numFmtId="0" borderId="0" fillId="14">
      <alignment vertical="center" shrinkToFit="0" wrapText="0"/>
    </xf>
    <xf fontId="17" numFmtId="0" borderId="0" fillId="17">
      <alignment vertical="center" shrinkToFit="0" wrapText="0"/>
    </xf>
    <xf fontId="17" numFmtId="0" borderId="0" fillId="17">
      <alignment vertical="center" shrinkToFit="0" wrapText="0"/>
    </xf>
    <xf fontId="18" numFmtId="0" borderId="0" fillId="5">
      <alignment vertical="center" shrinkToFit="0" wrapText="0"/>
    </xf>
    <xf fontId="17" numFmtId="0" borderId="0" fillId="9">
      <alignment vertical="center" shrinkToFit="0" wrapText="0"/>
    </xf>
    <xf fontId="17" numFmtId="0" borderId="0" fillId="9">
      <alignment vertical="center" shrinkToFit="0" wrapText="0"/>
    </xf>
    <xf fontId="36" numFmtId="0" borderId="2" fillId="4">
      <alignment vertical="center" shrinkToFit="0" wrapText="0"/>
    </xf>
    <xf fontId="18" numFmtId="0" borderId="0" fillId="6">
      <alignment vertical="center" shrinkToFit="0" wrapText="0"/>
    </xf>
    <xf fontId="17" numFmtId="0" borderId="0" fillId="19">
      <alignment vertical="center" shrinkToFit="0" wrapText="0"/>
    </xf>
    <xf fontId="17" numFmtId="0" borderId="0" fillId="19">
      <alignment vertical="center" shrinkToFit="0" wrapText="0"/>
    </xf>
    <xf fontId="37" numFmtId="0" borderId="7" fillId="10">
      <alignment vertical="center" shrinkToFit="0" wrapText="0"/>
    </xf>
    <xf fontId="17" numFmtId="0" borderId="0" fillId="18">
      <alignment vertical="center" shrinkToFit="0" wrapText="0"/>
    </xf>
    <xf fontId="17" numFmtId="0" borderId="0" fillId="18">
      <alignment vertical="center" shrinkToFit="0" wrapText="0"/>
    </xf>
    <xf fontId="18" numFmtId="0" borderId="0" fillId="14">
      <alignment vertical="center" shrinkToFit="0" wrapText="0"/>
    </xf>
    <xf fontId="14" numFmtId="0" borderId="0" fillId="20">
      <alignment vertical="center" shrinkToFit="0" wrapText="0"/>
    </xf>
    <xf fontId="17" numFmtId="0" borderId="0" fillId="17">
      <alignment vertical="center" shrinkToFit="0" wrapText="0"/>
    </xf>
    <xf fontId="17" numFmtId="0" borderId="0" fillId="17">
      <alignment vertical="center" shrinkToFit="0" wrapText="0"/>
    </xf>
    <xf fontId="39" numFmtId="0" borderId="0" fillId="12">
      <alignment vertical="center" shrinkToFit="0" wrapText="0"/>
    </xf>
    <xf fontId="18" numFmtId="0" borderId="0" fillId="5">
      <alignment vertical="center" shrinkToFit="0" wrapText="0"/>
    </xf>
    <xf fontId="17" numFmtId="0" borderId="0" fillId="21">
      <alignment vertical="center" shrinkToFit="0" wrapText="0"/>
    </xf>
    <xf fontId="14" numFmtId="0" borderId="0" fillId="22">
      <alignment vertical="center" shrinkToFit="0" wrapText="0"/>
    </xf>
    <xf fontId="17" numFmtId="0" borderId="0" fillId="21">
      <alignment vertical="center" shrinkToFit="0" wrapText="0"/>
    </xf>
    <xf fontId="16" numFmtId="0" borderId="0" fillId="4">
      <alignment vertical="center" shrinkToFit="0" wrapText="0"/>
    </xf>
    <xf fontId="14" numFmtId="0" borderId="0" fillId="23">
      <alignment vertical="center" shrinkToFit="0" wrapText="0"/>
    </xf>
    <xf fontId="14" numFmtId="0" borderId="0" fillId="23">
      <alignment vertical="center" shrinkToFit="0" wrapText="0"/>
    </xf>
    <xf numFmtId="0" borderId="0" fillId="0">
      <alignment vertical="center" shrinkToFit="0" wrapText="0"/>
    </xf>
    <xf fontId="16" numFmtId="0" borderId="0" fillId="9">
      <alignment vertical="center" shrinkToFit="0" wrapText="0"/>
    </xf>
    <xf fontId="16" numFmtId="0" borderId="0" fillId="4">
      <alignment vertical="center" shrinkToFit="0" wrapText="0"/>
    </xf>
    <xf fontId="14" numFmtId="0" borderId="0" fillId="19">
      <alignment vertical="center" shrinkToFit="0" wrapText="0"/>
    </xf>
    <xf fontId="14" numFmtId="0" borderId="0" fillId="19">
      <alignment vertical="center" shrinkToFit="0" wrapText="0"/>
    </xf>
    <xf fontId="16" numFmtId="0" borderId="0" fillId="4">
      <alignment vertical="center" shrinkToFit="0" wrapText="0"/>
    </xf>
    <xf fontId="14" numFmtId="0" borderId="0" fillId="20">
      <alignment vertical="center" shrinkToFit="0" wrapText="0"/>
    </xf>
    <xf fontId="16" numFmtId="0" borderId="0" fillId="17">
      <alignment vertical="center" shrinkToFit="0" wrapText="0"/>
    </xf>
    <xf fontId="14" numFmtId="0" borderId="0" fillId="16">
      <alignment vertical="center" shrinkToFit="0" wrapText="0"/>
    </xf>
    <xf fontId="14" numFmtId="0" borderId="0" fillId="16">
      <alignment vertical="center" shrinkToFit="0" wrapText="0"/>
    </xf>
    <xf fontId="16" numFmtId="0" borderId="0" fillId="5">
      <alignment vertical="center" shrinkToFit="0" wrapText="0"/>
    </xf>
    <xf fontId="14" numFmtId="0" borderId="0" fillId="24">
      <alignment vertical="center" shrinkToFit="0" wrapText="0"/>
    </xf>
    <xf fontId="14" numFmtId="0" borderId="0" fillId="24">
      <alignment vertical="center" shrinkToFit="0" wrapText="0"/>
    </xf>
    <xf fontId="31" numFmtId="0" borderId="4" fillId="0">
      <alignment vertical="center" shrinkToFit="0" wrapText="0"/>
    </xf>
    <xf fontId="44" numFmtId="0" borderId="10" fillId="0">
      <alignment vertical="center" shrinkToFit="0" wrapText="0"/>
    </xf>
    <xf fontId="44" numFmtId="0" borderId="10" fillId="0">
      <alignment vertical="center" shrinkToFit="0" wrapText="0"/>
    </xf>
    <xf fontId="32" numFmtId="0" borderId="5" fillId="0">
      <alignment vertical="center" shrinkToFit="0" wrapText="0"/>
    </xf>
    <xf fontId="45" numFmtId="0" borderId="11" fillId="0">
      <alignment vertical="center" shrinkToFit="0" wrapText="0"/>
    </xf>
    <xf fontId="45" numFmtId="0" borderId="11" fillId="0">
      <alignment vertical="center" shrinkToFit="0" wrapText="0"/>
    </xf>
    <xf fontId="23" numFmtId="0" borderId="6" fillId="0">
      <alignment vertical="center" shrinkToFit="0" wrapText="0"/>
    </xf>
    <xf fontId="41" numFmtId="0" borderId="12" fillId="0">
      <alignment vertical="center" shrinkToFit="0" wrapText="0"/>
    </xf>
    <xf fontId="41" numFmtId="0" borderId="12" fillId="0">
      <alignment vertical="center" shrinkToFit="0" wrapText="0"/>
    </xf>
    <xf fontId="23" numFmtId="0" borderId="0" fillId="0">
      <alignment vertical="center" shrinkToFit="0" wrapText="0"/>
    </xf>
    <xf fontId="41" numFmtId="0" borderId="0" fillId="0">
      <alignment vertical="center" shrinkToFit="0" wrapText="0"/>
    </xf>
    <xf fontId="19" numFmtId="0" borderId="13" fillId="0">
      <alignment vertical="center" shrinkToFit="0" wrapText="0"/>
    </xf>
    <xf fontId="41" numFmtId="0" borderId="0" fillId="0">
      <alignment vertical="center" shrinkToFit="0" wrapText="0"/>
    </xf>
    <xf fontId="29" numFmtId="0" borderId="0" fillId="0">
      <alignment vertical="center" shrinkToFit="0" wrapText="0"/>
    </xf>
    <xf fontId="43" numFmtId="0" borderId="0" fillId="0">
      <alignment vertical="center" shrinkToFit="0" wrapText="0"/>
    </xf>
    <xf fontId="43" numFmtId="0" borderId="0" fillId="0">
      <alignment vertical="center" shrinkToFit="0" wrapText="0"/>
    </xf>
    <xf fontId="22" numFmtId="0" borderId="0" fillId="8">
      <alignment vertical="center" shrinkToFit="0" wrapText="0"/>
    </xf>
    <xf fontId="35" numFmtId="0" borderId="0" fillId="8">
      <alignment vertical="center" shrinkToFit="0" wrapText="0"/>
    </xf>
    <xf fontId="35" numFmtId="0" borderId="0" fillId="8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fontId="18"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numFmtId="0" borderId="0" fillId="0">
      <alignment vertical="center" shrinkToFit="0" wrapText="0"/>
    </xf>
    <xf fontId="12" numFmtId="0" borderId="0" fillId="6">
      <alignment vertical="center" shrinkToFit="0" wrapText="0"/>
    </xf>
    <xf fontId="42" numFmtId="0" borderId="0" fillId="6">
      <alignment vertical="center" shrinkToFit="0" wrapText="0"/>
    </xf>
    <xf fontId="42" numFmtId="0" borderId="0" fillId="6">
      <alignment vertical="center" shrinkToFit="0" wrapText="0"/>
    </xf>
    <xf fontId="11" numFmtId="0" borderId="9" fillId="0">
      <alignment vertical="center" shrinkToFit="0" wrapText="0"/>
    </xf>
    <xf fontId="19" numFmtId="0" borderId="13" fillId="0">
      <alignment vertical="center" shrinkToFit="0" wrapText="0"/>
    </xf>
    <xf fontId="38" numFmtId="0" borderId="7" fillId="10">
      <alignment vertical="center" shrinkToFit="0" wrapText="0"/>
    </xf>
    <xf fontId="38" numFmtId="0" borderId="7" fillId="10">
      <alignment vertical="center" shrinkToFit="0" wrapText="0"/>
    </xf>
    <xf fontId="30" numFmtId="0" borderId="0" fillId="0">
      <alignment vertical="center" shrinkToFit="0" wrapText="0"/>
    </xf>
    <xf fontId="27" numFmtId="0" borderId="0" fillId="0">
      <alignment vertical="center" shrinkToFit="0" wrapText="0"/>
    </xf>
    <xf fontId="28" numFmtId="0" borderId="0" fillId="0">
      <alignment vertical="center" shrinkToFit="0" wrapText="0"/>
    </xf>
    <xf fontId="34" numFmtId="0" borderId="0" fillId="0">
      <alignment vertical="center" shrinkToFit="0" wrapText="0"/>
    </xf>
    <xf fontId="34" numFmtId="0" borderId="0" fillId="0">
      <alignment vertical="center" shrinkToFit="0" wrapText="0"/>
    </xf>
    <xf fontId="13" numFmtId="0" borderId="8" fillId="0">
      <alignment vertical="center" shrinkToFit="0" wrapText="0"/>
    </xf>
    <xf fontId="33" numFmtId="0" borderId="8" fillId="0">
      <alignment vertical="center" shrinkToFit="0" wrapText="0"/>
    </xf>
    <xf fontId="16" numFmtId="0" borderId="0" fillId="13">
      <alignment vertical="center" shrinkToFit="0" wrapText="0"/>
    </xf>
    <xf fontId="14" numFmtId="0" borderId="0" fillId="25">
      <alignment vertical="center" shrinkToFit="0" wrapText="0"/>
    </xf>
    <xf fontId="14" numFmtId="0" borderId="0" fillId="25">
      <alignment vertical="center" shrinkToFit="0" wrapText="0"/>
    </xf>
    <xf fontId="16" numFmtId="0" borderId="0" fillId="11">
      <alignment vertical="center" shrinkToFit="0" wrapText="0"/>
    </xf>
    <xf fontId="14" numFmtId="0" borderId="0" fillId="26">
      <alignment vertical="center" shrinkToFit="0" wrapText="0"/>
    </xf>
    <xf fontId="14" numFmtId="0" borderId="0" fillId="26">
      <alignment vertical="center" shrinkToFit="0" wrapText="0"/>
    </xf>
    <xf fontId="16" numFmtId="0" borderId="0" fillId="15">
      <alignment vertical="center" shrinkToFit="0" wrapText="0"/>
    </xf>
    <xf fontId="14" numFmtId="0" borderId="0" fillId="22">
      <alignment vertical="center" shrinkToFit="0" wrapText="0"/>
    </xf>
    <xf fontId="16" numFmtId="0" borderId="0" fillId="13">
      <alignment vertical="center" shrinkToFit="0" wrapText="0"/>
    </xf>
    <xf fontId="14" numFmtId="0" borderId="0" fillId="20">
      <alignment vertical="center" shrinkToFit="0" wrapText="0"/>
    </xf>
    <xf fontId="14" numFmtId="0" borderId="0" fillId="20">
      <alignment vertical="center" shrinkToFit="0" wrapText="0"/>
    </xf>
    <xf fontId="16" numFmtId="0" borderId="0" fillId="16">
      <alignment vertical="center" shrinkToFit="0" wrapText="0"/>
    </xf>
    <xf fontId="14" numFmtId="0" borderId="0" fillId="16">
      <alignment vertical="center" shrinkToFit="0" wrapText="0"/>
    </xf>
    <xf fontId="14" numFmtId="0" borderId="0" fillId="16">
      <alignment vertical="center" shrinkToFit="0" wrapText="0"/>
    </xf>
    <xf fontId="16" numFmtId="0" borderId="0" fillId="9">
      <alignment vertical="center" shrinkToFit="0" wrapText="0"/>
    </xf>
    <xf fontId="14" numFmtId="0" borderId="0" fillId="27">
      <alignment vertical="center" shrinkToFit="0" wrapText="0"/>
    </xf>
    <xf fontId="14" numFmtId="0" borderId="0" fillId="27">
      <alignment vertical="center" shrinkToFit="0" wrapText="0"/>
    </xf>
    <xf fontId="39" numFmtId="0" borderId="0" fillId="12">
      <alignment vertical="center" shrinkToFit="0" wrapText="0"/>
    </xf>
    <xf fontId="15" numFmtId="0" borderId="2" fillId="5">
      <alignment vertical="center" shrinkToFit="0" wrapText="0"/>
    </xf>
    <xf fontId="40" numFmtId="0" borderId="2" fillId="5">
      <alignment vertical="center" shrinkToFit="0" wrapText="0"/>
    </xf>
    <xf fontId="40" numFmtId="0" borderId="2" fillId="5">
      <alignment vertical="center" shrinkToFit="0" wrapText="0"/>
    </xf>
    <xf fontId="18" numFmtId="0" borderId="3" fillId="3">
      <alignment vertical="center" shrinkToFit="0" wrapText="0"/>
    </xf>
    <xf numFmtId="0" borderId="3" fillId="3">
      <alignment vertical="center" shrinkToFit="0" wrapText="0"/>
    </xf>
    <xf numFmtId="0" borderId="3" fillId="3">
      <alignment vertical="center" shrinkToFit="0" wrapText="0"/>
    </xf>
  </cellStyleXfs>
  <cellXfs count="33">
    <xf numFmtId="0" xfId="0" borderId="0" fillId="0">
      <alignment horizontal="general" vertical="bottom" shrinkToFit="0" wrapText="0"/>
    </xf>
    <xf fontId="4" numFmtId="0" xfId="0" borderId="0" fillId="0" applyFont="1" applyAlignment="1">
      <alignment horizontal="center" vertical="center" shrinkToFit="0" wrapText="0"/>
    </xf>
    <xf numFmtId="0" xfId="0" borderId="0" fillId="0" applyAlignment="1">
      <alignment horizontal="center" vertical="center" shrinkToFit="0" wrapText="0"/>
    </xf>
    <xf fontId="5" numFmtId="0" xfId="0" borderId="0" fillId="0" applyFont="1" applyAlignment="1">
      <alignment horizontal="center" vertical="center" shrinkToFit="0" wrapText="1"/>
    </xf>
    <xf fontId="6" numFmtId="0" xfId="170" borderId="14" fillId="7" applyFill="1" applyBorder="1" applyFont="1" applyAlignment="1">
      <alignment horizontal="center" vertical="center" shrinkToFit="0" wrapText="0"/>
    </xf>
    <xf fontId="7" numFmtId="0" xfId="0" borderId="14" fillId="0" applyBorder="1" applyFont="1" applyAlignment="1">
      <alignment horizontal="center" vertical="center" shrinkToFit="0" wrapText="0"/>
    </xf>
    <xf fontId="8" numFmtId="0" xfId="0" borderId="14" fillId="0" applyFill="1" applyBorder="1" applyNumberFormat="1" applyFont="1" applyAlignment="1">
      <alignment horizontal="center" vertical="center" shrinkToFit="0" wrapText="0"/>
    </xf>
    <xf fontId="8" numFmtId="176" xfId="0" borderId="14" fillId="0" applyFill="1" applyBorder="1" applyNumberFormat="1" applyFont="1" applyAlignment="1">
      <alignment horizontal="center" vertical="center" shrinkToFit="0" wrapText="0"/>
    </xf>
    <xf fontId="4" numFmtId="0" xfId="0" borderId="14" fillId="0" applyBorder="1" applyFont="1" applyAlignment="1">
      <alignment horizontal="center" vertical="center" shrinkToFit="0" wrapText="0"/>
    </xf>
    <xf fontId="4" numFmtId="0" xfId="0" borderId="14" fillId="0" applyBorder="1" applyFont="1" applyAlignment="1">
      <alignment horizontal="center" vertical="center" shrinkToFit="0" wrapText="0"/>
    </xf>
    <xf fontId="4" numFmtId="0" xfId="0" borderId="14" fillId="7" applyFill="1" applyBorder="1" applyFont="1" applyAlignment="1">
      <alignment horizontal="center" vertical="center" shrinkToFit="0" wrapText="0"/>
    </xf>
    <xf fontId="4" numFmtId="0" xfId="0" borderId="14" fillId="7" applyFill="1" applyBorder="1" applyFont="1" applyAlignment="1">
      <alignment horizontal="center" vertical="center" shrinkToFit="0" wrapText="0"/>
    </xf>
    <xf fontId="8" numFmtId="0" xfId="170" borderId="14" fillId="7" applyFill="1" applyBorder="1" applyFont="1" applyAlignment="1">
      <alignment horizontal="center" vertical="center" shrinkToFit="0" wrapText="0"/>
    </xf>
    <xf fontId="9" numFmtId="0" xfId="0" borderId="0" fillId="0" applyFont="1" applyAlignment="1">
      <alignment horizontal="general" vertical="center" shrinkToFit="0" wrapText="0"/>
    </xf>
    <xf fontId="4" numFmtId="0" xfId="0" borderId="14" fillId="0" applyBorder="1" applyFont="1" applyAlignment="1">
      <alignment horizontal="general" vertical="center" shrinkToFit="0" wrapText="0"/>
    </xf>
    <xf fontId="4" numFmtId="0" xfId="0" borderId="14" fillId="0" applyFill="1" applyBorder="1" applyFont="1" applyAlignment="1">
      <alignment horizontal="center" vertical="center" shrinkToFit="0" wrapText="0"/>
    </xf>
    <xf fontId="4" numFmtId="0" xfId="0" borderId="14" fillId="0" applyFill="1" applyBorder="1" applyFont="1" applyAlignment="1">
      <alignment horizontal="center" vertical="center" shrinkToFit="0" wrapText="0"/>
    </xf>
    <xf fontId="4" numFmtId="0" xfId="0" borderId="14" fillId="0" applyFill="1" applyBorder="1" applyFont="1" applyAlignment="1">
      <alignment horizontal="center" vertical="center" shrinkToFit="0" wrapText="0"/>
    </xf>
    <xf fontId="8" numFmtId="0" xfId="170" borderId="14" fillId="7" applyFill="1" applyBorder="1" applyFont="1" applyAlignment="1">
      <alignment horizontal="center" vertical="center" shrinkToFit="0" wrapText="0"/>
    </xf>
    <xf fontId="4" numFmtId="176" xfId="0" borderId="14" fillId="0" applyFill="1" applyBorder="1" applyNumberFormat="1" applyFont="1" applyAlignment="1">
      <alignment horizontal="center" vertical="center" shrinkToFit="0" wrapText="0"/>
    </xf>
    <xf fontId="4" numFmtId="176" xfId="0" borderId="14" fillId="7" applyFill="1" applyBorder="1" applyNumberFormat="1" applyFont="1" applyAlignment="1">
      <alignment horizontal="center" vertical="center" shrinkToFit="0" wrapText="0"/>
    </xf>
    <xf fontId="4" numFmtId="176" xfId="0" borderId="14" fillId="0" applyBorder="1" applyNumberFormat="1" applyFont="1" applyAlignment="1">
      <alignment horizontal="center" vertical="center" shrinkToFit="0" wrapText="0"/>
    </xf>
    <xf fontId="4" numFmtId="176" xfId="0" borderId="14" fillId="0" applyFill="1" applyBorder="1" applyNumberFormat="1" applyFont="1" applyAlignment="1">
      <alignment horizontal="center" vertical="center" shrinkToFit="0" wrapText="0"/>
    </xf>
    <xf fontId="4" numFmtId="0" xfId="0" borderId="14" fillId="0" applyFill="1" applyBorder="1" applyFont="1" applyAlignment="1">
      <alignment horizontal="center" vertical="center" shrinkToFit="0" wrapText="0"/>
    </xf>
    <xf fontId="4" numFmtId="0" xfId="0" borderId="14" fillId="0" applyFill="1" applyBorder="1" applyFont="1" applyAlignment="1">
      <alignment horizontal="center" vertical="center" shrinkToFit="0" wrapText="0"/>
    </xf>
    <xf fontId="4" numFmtId="0" xfId="0" borderId="14" fillId="0" applyBorder="1" applyFont="1" applyAlignment="1">
      <alignment horizontal="center" vertical="center" shrinkToFit="0" wrapText="0"/>
    </xf>
    <xf fontId="4" numFmtId="176" xfId="0" borderId="0" fillId="0" applyFill="1" applyBorder="1" applyNumberFormat="1" applyFont="1" applyAlignment="1">
      <alignment horizontal="center" vertical="center" shrinkToFit="0" wrapText="0"/>
    </xf>
    <xf numFmtId="0" xfId="0" borderId="0" fillId="0" applyBorder="1" applyAlignment="1">
      <alignment horizontal="center" vertical="center" shrinkToFit="0" wrapText="0"/>
    </xf>
    <xf fontId="9" numFmtId="0" xfId="0" borderId="0" fillId="0" applyFont="1" applyAlignment="1">
      <alignment horizontal="general" vertical="center" shrinkToFit="0" wrapText="0"/>
    </xf>
    <xf fontId="8" numFmtId="0" xfId="0" borderId="14" fillId="0" applyFill="1" applyBorder="1" applyNumberFormat="1" applyFont="1" applyAlignment="1">
      <alignment horizontal="center" vertical="center" shrinkToFit="0" wrapText="0"/>
    </xf>
    <xf fontId="4" numFmtId="0" xfId="0" borderId="14" fillId="7" applyFill="1" applyBorder="1" applyFont="1" applyAlignment="1">
      <alignment horizontal="center" vertical="center" shrinkToFit="0" wrapText="0"/>
    </xf>
    <xf fontId="8" numFmtId="0" xfId="170" borderId="14" fillId="7" applyFill="1" applyBorder="1" applyFont="1" applyAlignment="1">
      <alignment horizontal="center" vertical="center" shrinkToFit="0" wrapText="0"/>
    </xf>
    <xf fontId="8" numFmtId="176" xfId="0" borderId="14" fillId="0" applyFill="1" applyBorder="1" applyNumberFormat="1" applyFont="1" applyAlignment="1">
      <alignment horizontal="center" vertical="center" shrinkToFit="0" wrapText="0"/>
    </xf>
  </cellXfs>
  <cellStyles count="204">
    <cellStyle name="常规" builtinId="0" xfId="0"/>
    <cellStyle name="" builtinId="7" xfId="15"/>
    <cellStyle name="20% - 强调文字颜色 1 2" xfId="16"/>
    <cellStyle name="20% - 强调文字颜色 3" builtinId="38" xfId="17"/>
    <cellStyle name="输出 3" xfId="18"/>
    <cellStyle name="输入" builtinId="20" xfId="19"/>
    <cellStyle name="" builtinId="4" xfId="20"/>
    <cellStyle name="" builtinId="6" xfId="21"/>
    <cellStyle name="40% - 强调文字颜色 3" builtinId="39" xfId="22"/>
    <cellStyle name="计算 2" xfId="23"/>
    <cellStyle name="差" builtinId="27" xfId="24"/>
    <cellStyle name="" builtinId="3" xfId="25"/>
    <cellStyle name="20% - 强调文字颜色 3 2 2" xfId="26"/>
    <cellStyle name="60% - 强调文字颜色 3" builtinId="40" xfId="27"/>
    <cellStyle name="" builtinId="8" xfId="28"/>
    <cellStyle name="" builtinId="5" xfId="29"/>
    <cellStyle name="20% - 强调文字颜色 2 2 2" xfId="30"/>
    <cellStyle name="" builtinId="9" xfId="31"/>
    <cellStyle name="注释" builtinId="10" xfId="32"/>
    <cellStyle name="常规 6" xfId="33"/>
    <cellStyle name="60% - 强调文字颜色 2 3" xfId="34"/>
    <cellStyle name="标题 4" builtinId="19" xfId="35"/>
    <cellStyle name="解释性文本 2 2" xfId="36"/>
    <cellStyle name="60% - 强调文字颜色 2" builtinId="36" xfId="37"/>
    <cellStyle name="警告文本" builtinId="11" xfId="38"/>
    <cellStyle name="标题" builtinId="15" xfId="39"/>
    <cellStyle name="60% - 强调文字颜色 2 2 2" xfId="40"/>
    <cellStyle name="解释性文本" builtinId="53" xfId="41"/>
    <cellStyle name="标题 1" builtinId="16" xfId="42"/>
    <cellStyle name="标题 2" builtinId="17" xfId="43"/>
    <cellStyle name="60% - 强调文字颜色 1" builtinId="32" xfId="44"/>
    <cellStyle name="标题 3" builtinId="18" xfId="45"/>
    <cellStyle name="60% - 强调文字颜色 4" builtinId="44" xfId="46"/>
    <cellStyle name="输出" builtinId="21" xfId="47"/>
    <cellStyle name="计算" builtinId="22" xfId="48"/>
    <cellStyle name="常规 31" xfId="49"/>
    <cellStyle name="常规 26" xfId="50"/>
    <cellStyle name="20% - 强调文字颜色 5 3" xfId="51"/>
    <cellStyle name="检查单元格" builtinId="23" xfId="52"/>
    <cellStyle name="40% - 强调文字颜色 4 2" xfId="53"/>
    <cellStyle name="20% - 强调文字颜色 6" builtinId="50" xfId="54"/>
    <cellStyle name="强调文字颜色 2" builtinId="33" xfId="55"/>
    <cellStyle name="链接单元格" builtinId="24" xfId="56"/>
    <cellStyle name="20% - 强调文字颜色 2 3" xfId="57"/>
    <cellStyle name="汇总" builtinId="25" xfId="58"/>
    <cellStyle name="好" builtinId="26" xfId="59"/>
    <cellStyle name="适中" builtinId="28" xfId="60"/>
    <cellStyle name="20% - 强调文字颜色 3 3" xfId="61"/>
    <cellStyle name="20% - 强调文字颜色 5" builtinId="46" xfId="62"/>
    <cellStyle name="强调文字颜色 1" builtinId="29" xfId="63"/>
    <cellStyle name="链接单元格 3" xfId="64"/>
    <cellStyle name="20% - 强调文字颜色 1" builtinId="30" xfId="65"/>
    <cellStyle name="40% - 强调文字颜色 1" builtinId="31" xfId="66"/>
    <cellStyle name="输出 2" xfId="67"/>
    <cellStyle name="20% - 强调文字颜色 2" builtinId="34" xfId="68"/>
    <cellStyle name="40% - 强调文字颜色 2" builtinId="35" xfId="69"/>
    <cellStyle name="强调文字颜色 3" builtinId="37" xfId="70"/>
    <cellStyle name="强调文字颜色 4" builtinId="41" xfId="71"/>
    <cellStyle name="20% - 强调文字颜色 4" builtinId="42" xfId="72"/>
    <cellStyle name="计算 3" xfId="73"/>
    <cellStyle name="40% - 强调文字颜色 4" builtinId="43" xfId="74"/>
    <cellStyle name="强调文字颜色 5" builtinId="45" xfId="75"/>
    <cellStyle name="40% - 强调文字颜色 5" builtinId="47" xfId="76"/>
    <cellStyle name="60% - 强调文字颜色 5" builtinId="48" xfId="77"/>
    <cellStyle name="强调文字颜色 6" builtinId="49" xfId="78"/>
    <cellStyle name="适中 2" xfId="79"/>
    <cellStyle name="40% - 强调文字颜色 6" builtinId="51" xfId="80"/>
    <cellStyle name="60% - 强调文字颜色 6" builtinId="52" xfId="81"/>
    <cellStyle name="20% - 强调文字颜色 4 2 2" xfId="82"/>
    <cellStyle name="20% - 强调文字颜色 1 3" xfId="83"/>
    <cellStyle name="20% - 强调文字颜色 3 2" xfId="84"/>
    <cellStyle name="20% - 强调文字颜色 1 2 2" xfId="85"/>
    <cellStyle name="输出 2 2" xfId="86"/>
    <cellStyle name="20% - 强调文字颜色 2 2" xfId="87"/>
    <cellStyle name="常规 3" xfId="88"/>
    <cellStyle name="20% - 强调文字颜色 4 2" xfId="89"/>
    <cellStyle name="常规 4" xfId="90"/>
    <cellStyle name="20% - 强调文字颜色 4 3" xfId="91"/>
    <cellStyle name="20% - 强调文字颜色 5 2" xfId="92"/>
    <cellStyle name="20% - 强调文字颜色 5 2 2" xfId="93"/>
    <cellStyle name="20% - 强调文字颜色 6 2" xfId="94"/>
    <cellStyle name="20% - 强调文字颜色 6 2 2" xfId="95"/>
    <cellStyle name="20% - 强调文字颜色 6 3" xfId="96"/>
    <cellStyle name="40% - 强调文字颜色 1 2" xfId="97"/>
    <cellStyle name="40% - 强调文字颜色 1 2 2" xfId="98"/>
    <cellStyle name="40% - 强调文字颜色 1 3" xfId="99"/>
    <cellStyle name="40% - 强调文字颜色 2 2" xfId="100"/>
    <cellStyle name="40% - 强调文字颜色 2 2 2" xfId="101"/>
    <cellStyle name="40% - 强调文字颜色 2 3" xfId="102"/>
    <cellStyle name="计算 2 2" xfId="103"/>
    <cellStyle name="40% - 强调文字颜色 3 2" xfId="104"/>
    <cellStyle name="40% - 强调文字颜色 3 2 2" xfId="105"/>
    <cellStyle name="40% - 强调文字颜色 3 3" xfId="106"/>
    <cellStyle name="检查单元格 2" xfId="107"/>
    <cellStyle name="40% - 强调文字颜色 4 2 2" xfId="108"/>
    <cellStyle name="40% - 强调文字颜色 4 3" xfId="109"/>
    <cellStyle name="40% - 强调文字颜色 5 2" xfId="110"/>
    <cellStyle name="60% - 强调文字颜色 4 3" xfId="111"/>
    <cellStyle name="40% - 强调文字颜色 5 2 2" xfId="112"/>
    <cellStyle name="40% - 强调文字颜色 5 3" xfId="113"/>
    <cellStyle name="适中 2 2" xfId="114"/>
    <cellStyle name="40% - 强调文字颜色 6 2" xfId="115"/>
    <cellStyle name="40% - 强调文字颜色 6 2 2" xfId="116"/>
    <cellStyle name="强调文字颜色 3 2 2" xfId="117"/>
    <cellStyle name="40% - 强调文字颜色 6 3" xfId="118"/>
    <cellStyle name="60% - 强调文字颜色 1 2" xfId="119"/>
    <cellStyle name="60% - 强调文字颜色 1 2 2" xfId="120"/>
    <cellStyle name="60% - 强调文字颜色 1 3" xfId="121"/>
    <cellStyle name="常规 5" xfId="122"/>
    <cellStyle name="60% - 强调文字颜色 2 2" xfId="123"/>
    <cellStyle name="60% - 强调文字颜色 3 2" xfId="124"/>
    <cellStyle name="60% - 强调文字颜色 3 2 2" xfId="125"/>
    <cellStyle name="60% - 强调文字颜色 3 3" xfId="126"/>
    <cellStyle name="60% - 强调文字颜色 4 2" xfId="127"/>
    <cellStyle name="60% - 强调文字颜色 4 2 2" xfId="128"/>
    <cellStyle name="60% - 强调文字颜色 5 2" xfId="129"/>
    <cellStyle name="60% - 强调文字颜色 5 2 2" xfId="130"/>
    <cellStyle name="60% - 强调文字颜色 5 3" xfId="131"/>
    <cellStyle name="60% - 强调文字颜色 6 2" xfId="132"/>
    <cellStyle name="60% - 强调文字颜色 6 2 2" xfId="133"/>
    <cellStyle name="60% - 强调文字颜色 6 3" xfId="134"/>
    <cellStyle name="标题 1 2" xfId="135"/>
    <cellStyle name="标题 1 2 2" xfId="136"/>
    <cellStyle name="标题 1 3" xfId="137"/>
    <cellStyle name="标题 2 2" xfId="138"/>
    <cellStyle name="标题 2 2 2" xfId="139"/>
    <cellStyle name="标题 2 3" xfId="140"/>
    <cellStyle name="标题 3 2" xfId="141"/>
    <cellStyle name="标题 3 2 2" xfId="142"/>
    <cellStyle name="标题 3 3" xfId="143"/>
    <cellStyle name="标题 4 2" xfId="144"/>
    <cellStyle name="标题 4 2 2" xfId="145"/>
    <cellStyle name="汇总 2 2" xfId="146"/>
    <cellStyle name="标题 4 3" xfId="147"/>
    <cellStyle name="标题 5" xfId="148"/>
    <cellStyle name="标题 5 2" xfId="149"/>
    <cellStyle name="标题 6" xfId="150"/>
    <cellStyle name="差 2" xfId="151"/>
    <cellStyle name="差 2 2" xfId="152"/>
    <cellStyle name="差 3" xfId="153"/>
    <cellStyle name="常规 10" xfId="154"/>
    <cellStyle name="常规 11" xfId="155"/>
    <cellStyle name="常规 12" xfId="156"/>
    <cellStyle name="常规 13" xfId="157"/>
    <cellStyle name="常规 14" xfId="158"/>
    <cellStyle name="常规 20" xfId="159"/>
    <cellStyle name="常规 15" xfId="160"/>
    <cellStyle name="常规 21" xfId="161"/>
    <cellStyle name="常规 16" xfId="162"/>
    <cellStyle name="常规 22" xfId="163"/>
    <cellStyle name="常规 17" xfId="164"/>
    <cellStyle name="常规 23" xfId="165"/>
    <cellStyle name="常规 18" xfId="166"/>
    <cellStyle name="常规 24" xfId="167"/>
    <cellStyle name="常规 19" xfId="168"/>
    <cellStyle name="常规 2" xfId="169"/>
    <cellStyle name="常规 2 2" xfId="170"/>
    <cellStyle name="常规 30" xfId="171"/>
    <cellStyle name="常规 25" xfId="172"/>
    <cellStyle name="常规 32" xfId="173"/>
    <cellStyle name="常规 27" xfId="174"/>
    <cellStyle name="常规 28" xfId="175"/>
    <cellStyle name="常规 29" xfId="176"/>
    <cellStyle name="常规 7" xfId="177"/>
    <cellStyle name="常规 8" xfId="178"/>
    <cellStyle name="常规 9" xfId="179"/>
    <cellStyle name="好 2" xfId="180"/>
    <cellStyle name="好 2 2" xfId="181"/>
    <cellStyle name="好 3" xfId="182"/>
    <cellStyle name="汇总 2" xfId="183"/>
    <cellStyle name="汇总 3" xfId="184"/>
    <cellStyle name="检查单元格 2 2" xfId="185"/>
    <cellStyle name="检查单元格 3" xfId="186"/>
    <cellStyle name="解释性文本 2" xfId="187"/>
    <cellStyle name="解释性文本 3" xfId="188"/>
    <cellStyle name="警告文本 2" xfId="189"/>
    <cellStyle name="警告文本 2 2" xfId="190"/>
    <cellStyle name="警告文本 3" xfId="191"/>
    <cellStyle name="链接单元格 2" xfId="192"/>
    <cellStyle name="链接单元格 2 2" xfId="193"/>
    <cellStyle name="强调文字颜色 1 2" xfId="194"/>
    <cellStyle name="强调文字颜色 1 2 2" xfId="195"/>
    <cellStyle name="强调文字颜色 1 3" xfId="196"/>
    <cellStyle name="强调文字颜色 2 2" xfId="197"/>
    <cellStyle name="强调文字颜色 2 2 2" xfId="198"/>
    <cellStyle name="强调文字颜色 2 3" xfId="199"/>
    <cellStyle name="强调文字颜色 3 2" xfId="200"/>
    <cellStyle name="强调文字颜色 3 3" xfId="201"/>
    <cellStyle name="强调文字颜色 4 2" xfId="202"/>
    <cellStyle name="强调文字颜色 4 2 2" xfId="203"/>
    <cellStyle name="强调文字颜色 4 3" xfId="204"/>
    <cellStyle name="强调文字颜色 5 2" xfId="205"/>
    <cellStyle name="强调文字颜色 5 2 2" xfId="206"/>
    <cellStyle name="强调文字颜色 5 3" xfId="207"/>
    <cellStyle name="强调文字颜色 6 2" xfId="208"/>
    <cellStyle name="强调文字颜色 6 2 2" xfId="209"/>
    <cellStyle name="强调文字颜色 6 3" xfId="210"/>
    <cellStyle name="适中 3" xfId="211"/>
    <cellStyle name="输入 2" xfId="212"/>
    <cellStyle name="输入 2 2" xfId="213"/>
    <cellStyle name="输入 3" xfId="214"/>
    <cellStyle name="注释 2" xfId="215"/>
    <cellStyle name="注释 2 2" xfId="216"/>
    <cellStyle name="注释 3" xfId="217"/>
  </cellStyles>
</styleSheet>
</file>

<file path=xl/_rels/workbook.xml.rels><?xml version="1.0" encoding="UTF-8"?><Relationships xmlns="http://schemas.openxmlformats.org/package/2006/relationships"><Relationship Id="sId1" Type="http://schemas.openxmlformats.org/officeDocument/2006/relationships/worksheet" Target="worksheets/sheet1.xml"/><Relationship Id="hId1" Type="http://schemas.openxmlformats.org/officeDocument/2006/relationships/officeDocument" Target="xl/workbook.xml"/><Relationship Id="shId1" Type="http://schemas.openxmlformats.org/officeDocument/2006/relationships/sharedStrings" Target="sharedStrings.xml"/><Relationship Id="stId1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P40"/>
  <sheetViews>
    <sheetView tabSelected="1" workbookViewId="0"/>
  </sheetViews>
  <sheetFormatPr defaultRowHeight="14.25" defaultColWidth="8.0"/>
  <cols>
    <col width="12.625" customWidth="1" min="1" max="1"/>
    <col width="17.632812" customWidth="1" min="2" max="2"/>
    <col width="12.7734375" customWidth="1" min="3" max="3" s="1"/>
    <col width="12.7734375" customWidth="1" min="4" max="4" s="2"/>
    <col width="12.7734375" customWidth="1" min="5" max="5"/>
    <col width="19.75" customWidth="1" min="7" max="7"/>
  </cols>
  <sheetData>
    <row r="1" ht="48.0" customHeight="1">
      <c r="A1" s="3" t="s">
        <v>0</v>
      </c>
      <c r="B1" s="3"/>
      <c r="C1" s="3"/>
      <c r="D1" s="3"/>
      <c r="E1" s="3"/>
      <c r="F1" s="3"/>
      <c r="G1" s="3"/>
    </row>
    <row r="2" ht="27.0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.0" customHeight="1">
      <c r="A3" s="6" t="s">
        <v>8</v>
      </c>
      <c r="B3" s="6" t="s">
        <v>9</v>
      </c>
      <c r="C3" s="7">
        <v>77.0</v>
      </c>
      <c r="D3" s="7">
        <v>72.7</v>
      </c>
      <c r="E3" s="8">
        <f ref="E3:E8" t="shared" si="0">C3*0.6+D3*0.4</f>
        <v>75.28</v>
      </c>
      <c r="F3" s="9">
        <f>RANK(E3,$E$3:$E$8)</f>
        <v>1.0</v>
      </c>
      <c r="G3" s="29" t="s">
        <v>10</v>
      </c>
    </row>
    <row r="4" ht="27.0" customHeight="1">
      <c r="A4" s="29" t="s">
        <v>11</v>
      </c>
      <c r="B4" s="29" t="s">
        <v>12</v>
      </c>
      <c r="C4" s="10">
        <v>65.75</v>
      </c>
      <c r="D4" s="7">
        <v>69.0</v>
      </c>
      <c r="E4" s="8">
        <f t="shared" si="0"/>
        <v>67.05</v>
      </c>
      <c r="F4" s="9">
        <f>RANK(E4,$E$3:$E$8)</f>
        <v>2.0</v>
      </c>
      <c r="G4" s="29" t="s">
        <v>10</v>
      </c>
    </row>
    <row r="5" ht="27.0" customHeight="1">
      <c r="A5" s="29" t="s">
        <v>13</v>
      </c>
      <c r="B5" s="29" t="s">
        <v>14</v>
      </c>
      <c r="C5" s="30" t="s">
        <v>15</v>
      </c>
      <c r="D5" s="7">
        <v>68.45</v>
      </c>
      <c r="E5" s="8">
        <f t="shared" si="0"/>
        <v>66.83</v>
      </c>
      <c r="F5" s="9">
        <f>RANK(E5,$E$3:$E$8)</f>
        <v>3.0</v>
      </c>
      <c r="G5" s="29" t="s">
        <v>10</v>
      </c>
    </row>
    <row r="6" ht="27.0" customHeight="1">
      <c r="A6" s="29" t="s">
        <v>16</v>
      </c>
      <c r="B6" s="29" t="s">
        <v>17</v>
      </c>
      <c r="C6" s="31" t="s">
        <v>18</v>
      </c>
      <c r="D6" s="7">
        <v>66.25</v>
      </c>
      <c r="E6" s="8">
        <f t="shared" si="0"/>
        <v>66.25</v>
      </c>
      <c r="F6" s="9">
        <f>RANK(E6,$E$3:$E$8)</f>
        <v>4.0</v>
      </c>
      <c r="G6" s="29" t="s">
        <v>10</v>
      </c>
    </row>
    <row r="7" ht="27.0" customHeight="1">
      <c r="A7" s="6" t="s">
        <v>19</v>
      </c>
      <c r="B7" s="29" t="s">
        <v>20</v>
      </c>
      <c r="C7" s="10">
        <v>64.25</v>
      </c>
      <c r="D7" s="7">
        <v>68.9</v>
      </c>
      <c r="E7" s="8">
        <f t="shared" si="0"/>
        <v>66.11</v>
      </c>
      <c r="F7" s="9">
        <f>RANK(E7,$E$3:$E$8)</f>
        <v>5.0</v>
      </c>
      <c r="G7" s="29" t="s">
        <v>10</v>
      </c>
      <c r="H7" s="13"/>
      <c r="I7" s="13"/>
      <c r="J7" s="13"/>
      <c r="K7" s="13"/>
      <c r="L7" s="13"/>
      <c r="M7" s="13"/>
      <c r="N7" s="13"/>
      <c r="O7" s="13"/>
      <c r="P7" s="13"/>
    </row>
    <row r="8" ht="27.0" customHeight="1">
      <c r="A8" s="6" t="s">
        <v>21</v>
      </c>
      <c r="B8" s="29" t="s">
        <v>22</v>
      </c>
      <c r="C8" s="7">
        <v>64.0</v>
      </c>
      <c r="D8" s="7">
        <v>67.65</v>
      </c>
      <c r="E8" s="8">
        <f t="shared" si="0"/>
        <v>65.46000000000001</v>
      </c>
      <c r="F8" s="9">
        <f>RANK(E8,$E$3:$E$8)</f>
        <v>6.0</v>
      </c>
      <c r="G8" s="29" t="s">
        <v>10</v>
      </c>
      <c r="H8" s="13"/>
      <c r="I8" s="13"/>
      <c r="J8" s="13"/>
      <c r="K8" s="13"/>
      <c r="L8" s="13"/>
      <c r="M8" s="13"/>
      <c r="N8" s="13"/>
      <c r="O8" s="13"/>
      <c r="P8" s="13"/>
    </row>
    <row r="9" ht="27.0" customHeight="1">
      <c r="A9" s="14"/>
      <c r="B9" s="14"/>
      <c r="C9" s="14"/>
      <c r="D9" s="14"/>
      <c r="E9" s="14"/>
      <c r="F9" s="14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ht="27.0" customHeight="1">
      <c r="A10" s="29" t="s">
        <v>23</v>
      </c>
      <c r="B10" s="29" t="s">
        <v>24</v>
      </c>
      <c r="C10" s="32" t="s">
        <v>25</v>
      </c>
      <c r="D10" s="15">
        <v>74.85</v>
      </c>
      <c r="E10" s="16">
        <f>C10*0.6+D10*0.4</f>
        <v>70.13999999999999</v>
      </c>
      <c r="F10" s="17">
        <v>1.0</v>
      </c>
      <c r="G10" s="29" t="s">
        <v>26</v>
      </c>
      <c r="H10" s="13"/>
      <c r="I10" s="13"/>
      <c r="J10" s="13"/>
      <c r="K10" s="13"/>
      <c r="L10" s="13"/>
      <c r="M10" s="13"/>
      <c r="N10" s="13"/>
      <c r="O10" s="13"/>
      <c r="P10" s="13"/>
    </row>
    <row r="11" ht="27.0" customHeight="1">
      <c r="A11" s="29" t="s">
        <v>27</v>
      </c>
      <c r="B11" s="29" t="s">
        <v>28</v>
      </c>
      <c r="C11" s="32" t="s">
        <v>29</v>
      </c>
      <c r="D11" s="15">
        <v>69.45</v>
      </c>
      <c r="E11" s="16">
        <f>C11*0.6+D11*0.4</f>
        <v>64.97999999999999</v>
      </c>
      <c r="F11" s="17">
        <v>2.0</v>
      </c>
      <c r="G11" s="29" t="s">
        <v>26</v>
      </c>
      <c r="H11" s="13"/>
      <c r="I11" s="13"/>
      <c r="J11" s="28"/>
      <c r="K11" s="28"/>
      <c r="L11" s="28"/>
      <c r="M11" s="13"/>
      <c r="N11" s="13"/>
      <c r="O11" s="13"/>
      <c r="P11" s="13"/>
    </row>
    <row r="12" ht="27.0" customHeight="1">
      <c r="A12" s="9"/>
      <c r="B12" s="9"/>
      <c r="C12" s="9"/>
      <c r="D12" s="9"/>
      <c r="E12" s="9"/>
      <c r="F12" s="9"/>
      <c r="G12" s="9"/>
      <c r="H12" s="13"/>
      <c r="I12" s="13"/>
      <c r="J12" s="28"/>
      <c r="K12" s="28"/>
      <c r="L12" s="28"/>
      <c r="M12" s="13"/>
      <c r="N12" s="13"/>
      <c r="O12" s="13"/>
      <c r="P12" s="13"/>
    </row>
    <row r="13" ht="27.0" customHeight="1">
      <c r="A13" s="29" t="s">
        <v>30</v>
      </c>
      <c r="B13" s="29" t="s">
        <v>31</v>
      </c>
      <c r="C13" s="18">
        <v>69.75</v>
      </c>
      <c r="D13" s="8">
        <v>84.5</v>
      </c>
      <c r="E13" s="8">
        <f>C13*0.6+D13*0.4</f>
        <v>75.65</v>
      </c>
      <c r="F13" s="9">
        <v>1.0</v>
      </c>
      <c r="G13" s="29" t="s">
        <v>32</v>
      </c>
      <c r="H13" s="13"/>
      <c r="I13" s="13"/>
      <c r="J13" s="28"/>
      <c r="K13" s="28"/>
      <c r="L13" s="28"/>
      <c r="M13" s="13"/>
      <c r="N13" s="13"/>
      <c r="O13" s="13"/>
      <c r="P13" s="13"/>
    </row>
    <row r="14" ht="27.0" customHeight="1">
      <c r="A14" s="29" t="s">
        <v>33</v>
      </c>
      <c r="B14" s="29" t="s">
        <v>34</v>
      </c>
      <c r="C14" s="7">
        <v>74.0</v>
      </c>
      <c r="D14" s="8">
        <v>71.45</v>
      </c>
      <c r="E14" s="8">
        <f>C14*0.6+D14*0.4</f>
        <v>72.98</v>
      </c>
      <c r="F14" s="9">
        <v>2.0</v>
      </c>
      <c r="G14" s="29" t="s">
        <v>32</v>
      </c>
      <c r="H14" s="13"/>
      <c r="I14" s="13"/>
      <c r="J14" s="13"/>
      <c r="K14" s="13"/>
      <c r="L14" s="13"/>
      <c r="M14" s="13"/>
      <c r="N14" s="13"/>
      <c r="O14" s="13"/>
      <c r="P14" s="13"/>
    </row>
    <row r="15" ht="27.0" customHeight="1">
      <c r="A15" s="6" t="s">
        <v>35</v>
      </c>
      <c r="B15" s="29" t="s">
        <v>36</v>
      </c>
      <c r="C15" s="18">
        <v>65.25</v>
      </c>
      <c r="D15" s="8">
        <v>66.15</v>
      </c>
      <c r="E15" s="8">
        <f>C15*0.6+D15*0.4</f>
        <v>65.61</v>
      </c>
      <c r="F15" s="9">
        <v>3.0</v>
      </c>
      <c r="G15" s="29" t="s">
        <v>32</v>
      </c>
      <c r="H15" s="13"/>
      <c r="I15" s="13"/>
      <c r="J15" s="13"/>
      <c r="K15" s="13"/>
      <c r="L15" s="13"/>
      <c r="M15" s="13"/>
      <c r="N15" s="13"/>
      <c r="O15" s="13"/>
      <c r="P15" s="13"/>
    </row>
    <row r="16" ht="27.0" customHeight="1">
      <c r="A16" s="9"/>
      <c r="B16" s="9"/>
      <c r="C16" s="9"/>
      <c r="D16" s="9"/>
      <c r="E16" s="9"/>
      <c r="F16" s="9"/>
      <c r="G16" s="9"/>
      <c r="H16" s="13"/>
      <c r="I16" s="13"/>
      <c r="J16" s="13"/>
      <c r="K16" s="13"/>
      <c r="L16" s="13"/>
      <c r="M16" s="13"/>
      <c r="N16" s="13"/>
      <c r="O16" s="13"/>
      <c r="P16" s="13"/>
    </row>
    <row r="17" ht="27.0" customHeight="1">
      <c r="A17" s="29" t="s">
        <v>37</v>
      </c>
      <c r="B17" s="29" t="s">
        <v>38</v>
      </c>
      <c r="C17" s="32" t="s">
        <v>39</v>
      </c>
      <c r="D17" s="15">
        <v>74.05</v>
      </c>
      <c r="E17" s="16">
        <f>C17*0.6+D17*0.4</f>
        <v>73.72</v>
      </c>
      <c r="F17" s="17">
        <f>RANK(E17,$E$17:$E$21)</f>
        <v>1.0</v>
      </c>
      <c r="G17" s="29" t="s">
        <v>40</v>
      </c>
      <c r="H17" s="13"/>
      <c r="I17" s="13"/>
      <c r="J17" s="13"/>
      <c r="K17" s="13"/>
      <c r="L17" s="13"/>
      <c r="M17" s="13"/>
      <c r="N17" s="13"/>
      <c r="O17" s="13"/>
      <c r="P17" s="13"/>
    </row>
    <row r="18" ht="27.0" customHeight="1">
      <c r="A18" s="29" t="s">
        <v>41</v>
      </c>
      <c r="B18" s="29" t="s">
        <v>42</v>
      </c>
      <c r="C18" s="32" t="s">
        <v>43</v>
      </c>
      <c r="D18" s="16">
        <v>82.35</v>
      </c>
      <c r="E18" s="16">
        <f>C18*0.6+D18*0.4</f>
        <v>71.34</v>
      </c>
      <c t="n" r="F18" s="17">
        <v>2</v>
      </c>
      <c r="G18" s="29" t="s">
        <v>40</v>
      </c>
      <c r="H18" s="13"/>
      <c r="I18" s="13"/>
      <c r="J18" s="13"/>
      <c r="K18" s="13"/>
      <c r="L18" s="13"/>
      <c r="M18" s="13"/>
      <c r="N18" s="13"/>
      <c r="O18" s="13"/>
      <c r="P18" s="13"/>
    </row>
    <row r="19" ht="27.0" customHeight="1">
      <c r="A19" s="29" t="s">
        <v>44</v>
      </c>
      <c r="B19" s="29" t="s">
        <v>45</v>
      </c>
      <c r="C19" s="32" t="s">
        <v>46</v>
      </c>
      <c r="D19" s="19">
        <v>69.3</v>
      </c>
      <c r="E19" s="16">
        <f>C19*0.6+D19*0.4</f>
        <v>70.02</v>
      </c>
      <c r="F19" s="17">
        <f>RANK(E19,$E$17:$E$21)</f>
        <v>3.0</v>
      </c>
      <c r="G19" s="29" t="s">
        <v>40</v>
      </c>
      <c r="H19" s="13"/>
      <c r="I19" s="13"/>
      <c r="J19" s="13"/>
      <c r="K19" s="13"/>
      <c r="L19" s="13"/>
      <c r="M19" s="13"/>
      <c r="N19" s="13"/>
      <c r="O19" s="13"/>
      <c r="P19" s="13"/>
    </row>
    <row r="20" ht="27.0" customHeight="1">
      <c r="A20" s="29" t="s">
        <v>47</v>
      </c>
      <c r="B20" s="29" t="s">
        <v>48</v>
      </c>
      <c r="C20" s="32" t="s">
        <v>49</v>
      </c>
      <c r="D20" s="15">
        <v>71.15</v>
      </c>
      <c r="E20" s="16">
        <f>C20*0.6+D20*0.4</f>
        <v>69.41</v>
      </c>
      <c r="F20" s="17">
        <f>RANK(E20,$E$17:$E$21)</f>
        <v>4.0</v>
      </c>
      <c r="G20" s="29" t="s">
        <v>40</v>
      </c>
      <c r="H20" s="13"/>
      <c r="I20" s="13"/>
      <c r="J20" s="13"/>
      <c r="K20" s="13"/>
      <c r="L20" s="13"/>
      <c r="M20" s="13"/>
      <c r="N20" s="13"/>
      <c r="O20" s="13"/>
      <c r="P20" s="13"/>
    </row>
    <row r="21" ht="27.0" customHeight="1">
      <c r="A21" s="29" t="s">
        <v>50</v>
      </c>
      <c r="B21" s="29" t="s">
        <v>51</v>
      </c>
      <c r="C21" s="32" t="s">
        <v>52</v>
      </c>
      <c r="D21" s="19">
        <v>67.2</v>
      </c>
      <c r="E21" s="16">
        <f>C21*0.6+D21*0.4</f>
        <v>66.78</v>
      </c>
      <c r="F21" s="17">
        <f>RANK(E21,$E$17:$E$21)</f>
        <v>5.0</v>
      </c>
      <c r="G21" s="29" t="s">
        <v>40</v>
      </c>
      <c r="H21" s="13"/>
      <c r="I21" s="13"/>
      <c r="J21" s="13"/>
      <c r="K21" s="13"/>
      <c r="L21" s="13"/>
      <c r="M21" s="13"/>
      <c r="N21" s="13"/>
      <c r="O21" s="13"/>
      <c r="P21" s="13"/>
    </row>
    <row r="22" ht="27.0" customHeight="1">
      <c r="A22" s="9"/>
      <c r="B22" s="9"/>
      <c r="C22" s="9"/>
      <c r="D22" s="9"/>
      <c r="E22" s="9"/>
      <c r="F22" s="9"/>
      <c r="G22" s="9"/>
      <c r="H22" s="13"/>
      <c r="I22" s="13"/>
      <c r="J22" s="13"/>
      <c r="K22" s="13"/>
      <c r="L22" s="13"/>
      <c r="M22" s="13"/>
      <c r="N22" s="13"/>
      <c r="O22" s="13"/>
      <c r="P22" s="13"/>
    </row>
    <row r="23" ht="27.0" customHeight="1">
      <c r="A23" s="29" t="s">
        <v>53</v>
      </c>
      <c r="B23" s="29" t="s">
        <v>54</v>
      </c>
      <c r="C23" s="10">
        <v>70.25</v>
      </c>
      <c r="D23" s="20">
        <v>86.4</v>
      </c>
      <c r="E23" s="8">
        <f>C23*0.6+D23*0.4</f>
        <v>76.71000000000001</v>
      </c>
      <c r="F23" s="9">
        <v>1.0</v>
      </c>
      <c r="G23" s="29" t="s">
        <v>55</v>
      </c>
      <c r="H23" s="13"/>
      <c r="I23" s="13"/>
      <c r="J23" s="13"/>
      <c r="K23" s="13"/>
      <c r="L23" s="13"/>
      <c r="M23" s="13"/>
      <c r="N23" s="13"/>
      <c r="O23" s="13"/>
      <c r="P23" s="13"/>
    </row>
    <row r="24" ht="27.0" customHeight="1">
      <c r="A24" s="29" t="s">
        <v>56</v>
      </c>
      <c r="B24" s="29" t="s">
        <v>57</v>
      </c>
      <c r="C24" s="10">
        <v>63.75</v>
      </c>
      <c r="D24" s="21">
        <v>76.2</v>
      </c>
      <c r="E24" s="8">
        <f>C24*0.6+D24*0.4</f>
        <v>68.73</v>
      </c>
      <c r="F24" s="9">
        <v>2.0</v>
      </c>
      <c r="G24" s="29" t="s">
        <v>55</v>
      </c>
      <c r="H24" s="13"/>
      <c r="I24" s="13"/>
      <c r="J24" s="13"/>
      <c r="K24" s="13"/>
      <c r="L24" s="13"/>
      <c r="M24" s="13"/>
      <c r="N24" s="13"/>
      <c r="O24" s="13"/>
      <c r="P24" s="13"/>
    </row>
    <row r="25" ht="27.0" customHeight="1">
      <c r="A25" s="29" t="s">
        <v>58</v>
      </c>
      <c r="B25" s="29" t="s">
        <v>59</v>
      </c>
      <c r="C25" s="10">
        <v>68.75</v>
      </c>
      <c r="D25" s="21">
        <v>67.3</v>
      </c>
      <c r="E25" s="8">
        <f>C25*0.6+D25*0.4</f>
        <v>68.17</v>
      </c>
      <c r="F25" s="9">
        <v>3.0</v>
      </c>
      <c r="G25" s="29" t="s">
        <v>55</v>
      </c>
      <c r="H25" s="13"/>
      <c r="I25" s="13"/>
      <c r="J25" s="13"/>
      <c r="K25" s="13"/>
      <c r="L25" s="13"/>
      <c r="M25" s="13"/>
      <c r="N25" s="13"/>
      <c r="O25" s="13"/>
      <c r="P25" s="13"/>
    </row>
    <row r="26" ht="27.0" customHeight="1">
      <c r="A26" s="9"/>
      <c r="B26" s="9"/>
      <c r="C26" s="9"/>
      <c r="D26" s="9"/>
      <c r="E26" s="9"/>
      <c r="F26" s="9"/>
      <c r="G26" s="9"/>
      <c r="H26" s="13"/>
      <c r="I26" s="13"/>
      <c r="J26" s="13"/>
      <c r="K26" s="13"/>
      <c r="L26" s="13"/>
      <c r="M26" s="13"/>
      <c r="N26" s="13"/>
      <c r="O26" s="13"/>
      <c r="P26" s="13"/>
    </row>
    <row r="27" ht="27.0" customHeight="1">
      <c r="A27" s="29" t="s">
        <v>60</v>
      </c>
      <c r="B27" s="29" t="s">
        <v>61</v>
      </c>
      <c r="C27" s="22">
        <v>64.5</v>
      </c>
      <c r="D27" s="19">
        <v>74.5</v>
      </c>
      <c r="E27" s="19">
        <f>C27*0.6+D27*0.4</f>
        <v>68.5</v>
      </c>
      <c r="F27" s="17">
        <v>1.0</v>
      </c>
      <c r="G27" s="29" t="s">
        <v>62</v>
      </c>
      <c r="H27" s="13"/>
      <c r="I27" s="13"/>
      <c r="J27" s="13"/>
      <c r="K27" s="13"/>
      <c r="L27" s="13"/>
      <c r="M27" s="13"/>
      <c r="N27" s="13"/>
      <c r="O27" s="13"/>
      <c r="P27" s="13"/>
    </row>
    <row r="28" ht="27.0" customHeight="1">
      <c r="A28" s="17"/>
      <c r="B28" s="17"/>
      <c r="C28" s="17"/>
      <c r="D28" s="17"/>
      <c r="E28" s="17"/>
      <c r="F28" s="17"/>
      <c r="G28" s="17"/>
      <c r="H28" s="13"/>
      <c r="I28" s="13"/>
      <c r="J28" s="13"/>
      <c r="K28" s="13"/>
      <c r="L28" s="13"/>
      <c r="M28" s="13"/>
      <c r="N28" s="13"/>
      <c r="O28" s="13"/>
      <c r="P28" s="13"/>
    </row>
    <row r="29" ht="27.0" customHeight="1">
      <c r="A29" s="29" t="s">
        <v>63</v>
      </c>
      <c r="B29" s="29" t="s">
        <v>64</v>
      </c>
      <c r="C29" s="23">
        <v>63.75</v>
      </c>
      <c r="D29" s="19">
        <v>65.4</v>
      </c>
      <c r="E29" s="16">
        <f>C29*0.6+D29*0.4</f>
        <v>64.41</v>
      </c>
      <c r="F29" s="17">
        <v>1.0</v>
      </c>
      <c r="G29" s="29" t="s">
        <v>65</v>
      </c>
      <c r="H29" s="13"/>
      <c r="I29" s="13"/>
      <c r="J29" s="13"/>
      <c r="K29" s="13"/>
      <c r="L29" s="13"/>
      <c r="M29" s="13"/>
      <c r="N29" s="13"/>
      <c r="O29" s="13"/>
      <c r="P29" s="13"/>
    </row>
    <row r="30" ht="27.0" customHeight="1">
      <c r="A30" s="24"/>
      <c r="B30" s="24"/>
      <c r="C30" s="24"/>
      <c r="D30" s="24"/>
      <c r="E30" s="24"/>
      <c r="F30" s="24"/>
      <c r="G30" s="24"/>
      <c r="H30" s="13"/>
      <c r="I30" s="13"/>
      <c r="J30" s="13"/>
      <c r="K30" s="13"/>
      <c r="L30" s="13"/>
      <c r="M30" s="13"/>
      <c r="N30" s="13"/>
      <c r="O30" s="13"/>
      <c r="P30" s="13"/>
    </row>
    <row r="31" ht="27.0" customHeight="1">
      <c r="A31" s="29" t="s">
        <v>66</v>
      </c>
      <c r="B31" s="29" t="s">
        <v>67</v>
      </c>
      <c r="C31" s="22">
        <v>71.0</v>
      </c>
      <c r="D31" s="25">
        <v>72.75</v>
      </c>
      <c r="E31" s="19">
        <f>C31*0.6+D31*0.4</f>
        <v>71.7</v>
      </c>
      <c r="F31" s="9">
        <v>1.0</v>
      </c>
      <c r="G31" s="29" t="s">
        <v>68</v>
      </c>
      <c r="H31" s="13"/>
      <c r="I31" s="13"/>
      <c r="J31" s="13"/>
      <c r="K31" s="13"/>
      <c r="L31" s="13"/>
      <c r="M31" s="13"/>
      <c r="N31" s="13"/>
      <c r="O31" s="13"/>
      <c r="P31" s="13"/>
    </row>
    <row r="32" ht="27.0" customHeight="1">
      <c r="A32" s="29" t="s">
        <v>69</v>
      </c>
      <c r="B32" s="29" t="s">
        <v>70</v>
      </c>
      <c r="C32" s="22">
        <v>63.5</v>
      </c>
      <c r="D32" s="25">
        <v>76.35</v>
      </c>
      <c r="E32" s="8">
        <f>C32*0.6+D32*0.4</f>
        <v>68.64</v>
      </c>
      <c r="F32" s="9">
        <v>2.0</v>
      </c>
      <c r="G32" s="29" t="s">
        <v>68</v>
      </c>
      <c r="H32" s="13"/>
      <c r="I32" s="13"/>
      <c r="J32" s="13"/>
      <c r="K32" s="13"/>
      <c r="L32" s="13"/>
      <c r="M32" s="13"/>
      <c r="N32" s="13"/>
      <c r="O32" s="13"/>
      <c r="P32" s="13"/>
    </row>
    <row r="33" ht="27.0" customHeight="1">
      <c r="A33" s="17"/>
      <c r="B33" s="17"/>
      <c r="C33" s="17"/>
      <c r="D33" s="17"/>
      <c r="E33" s="17"/>
      <c r="F33" s="17"/>
      <c r="G33" s="17"/>
      <c r="H33" s="13"/>
      <c r="I33" s="13"/>
      <c r="J33" s="13"/>
      <c r="K33" s="13"/>
      <c r="L33" s="13"/>
      <c r="M33" s="13"/>
      <c r="N33" s="13"/>
      <c r="O33" s="13"/>
      <c r="P33" s="13"/>
    </row>
    <row r="34" ht="27.0" customHeight="1">
      <c r="A34" s="29" t="s">
        <v>71</v>
      </c>
      <c r="B34" s="29" t="s">
        <v>72</v>
      </c>
      <c r="C34" s="22">
        <v>67.0</v>
      </c>
      <c r="D34" s="19">
        <v>75.4</v>
      </c>
      <c r="E34" s="16">
        <f>C34*0.6+D34*0.4</f>
        <v>70.36</v>
      </c>
      <c r="F34" s="17">
        <v>1.0</v>
      </c>
      <c r="G34" s="29" t="s">
        <v>73</v>
      </c>
      <c r="H34" s="13"/>
      <c r="I34" s="13"/>
      <c r="J34" s="13"/>
      <c r="K34" s="13"/>
      <c r="L34" s="13"/>
      <c r="M34" s="13"/>
      <c r="N34" s="13"/>
      <c r="O34" s="13"/>
      <c r="P34" s="13"/>
    </row>
    <row r="35" ht="27.0" customHeight="1">
      <c r="A35" s="29" t="s">
        <v>74</v>
      </c>
      <c r="B35" s="29" t="s">
        <v>75</v>
      </c>
      <c r="C35" s="22">
        <v>61.5</v>
      </c>
      <c r="D35" s="19">
        <v>76.2</v>
      </c>
      <c r="E35" s="16">
        <f>C35*0.6+D35*0.4</f>
        <v>67.38</v>
      </c>
      <c r="F35" s="17">
        <v>2.0</v>
      </c>
      <c r="G35" s="29" t="s">
        <v>73</v>
      </c>
      <c r="H35" s="13"/>
      <c r="I35" s="13"/>
      <c r="J35" s="13"/>
      <c r="K35" s="13"/>
      <c r="L35" s="13"/>
      <c r="M35" s="13"/>
      <c r="N35" s="13"/>
      <c r="O35" s="13"/>
      <c r="P35" s="13"/>
    </row>
    <row r="36" ht="27.0" customHeight="1">
      <c r="A36" s="29" t="s">
        <v>76</v>
      </c>
      <c r="B36" s="29" t="s">
        <v>77</v>
      </c>
      <c r="C36" s="22">
        <v>61.5</v>
      </c>
      <c r="D36" s="15">
        <v>68.35</v>
      </c>
      <c r="E36" s="16">
        <f>C36*0.6+D36*0.4</f>
        <v>64.24</v>
      </c>
      <c r="F36" s="17">
        <v>3.0</v>
      </c>
      <c r="G36" s="29" t="s">
        <v>73</v>
      </c>
      <c r="H36" s="13"/>
      <c r="I36" s="13"/>
      <c r="J36" s="13"/>
      <c r="K36" s="13"/>
      <c r="L36" s="13"/>
      <c r="M36" s="13"/>
      <c r="N36" s="13"/>
      <c r="O36" s="13"/>
      <c r="P36" s="13"/>
    </row>
    <row r="37" ht="27.0" customHeight="1">
      <c r="A37" s="9"/>
      <c r="B37" s="9"/>
      <c r="C37" s="9"/>
      <c r="D37" s="9"/>
      <c r="E37" s="9"/>
      <c r="F37" s="9"/>
      <c r="G37" s="9"/>
      <c r="H37" s="13"/>
      <c r="I37" s="13"/>
      <c r="J37" s="13"/>
      <c r="K37" s="13"/>
      <c r="L37" s="13"/>
      <c r="M37" s="13"/>
      <c r="N37" s="13"/>
      <c r="O37" s="13"/>
      <c r="P37" s="13"/>
    </row>
    <row r="38" ht="32.0" customHeight="1">
      <c r="A38" s="29" t="s">
        <v>78</v>
      </c>
      <c r="B38" s="29" t="s">
        <v>79</v>
      </c>
      <c r="C38" s="22">
        <v>64.25</v>
      </c>
      <c r="D38" s="19">
        <v>72.8</v>
      </c>
      <c r="E38" s="8">
        <f>C38*0.6+D38*0.4</f>
        <v>67.67</v>
      </c>
      <c r="F38" s="17">
        <v>1.0</v>
      </c>
      <c r="G38" s="29" t="s">
        <v>80</v>
      </c>
    </row>
    <row r="39" ht="32.0" customHeight="1">
      <c r="C39" s="26"/>
      <c r="D39" s="27"/>
    </row>
    <row r="40" ht="32.0" customHeight="1">
      <c r="C40" s="26"/>
      <c r="D40" s="27"/>
    </row>
  </sheetData>
  <mergeCells>
    <mergeCell ref="A1:G1"/>
    <mergeCell ref="A9:G9"/>
    <mergeCell ref="A12:G12"/>
    <mergeCell ref="A16:G16"/>
    <mergeCell ref="A22:G22"/>
    <mergeCell ref="A26:G26"/>
    <mergeCell ref="A28:G28"/>
    <mergeCell ref="A30:G30"/>
    <mergeCell ref="A33:G33"/>
    <mergeCell ref="A37:G37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

<file path=docProps/tbak/event.xml><?xml version="1.0" encoding="utf-8"?>
<item tm="2021-12-21 17:39:24">
  <dest>/storage/emulated/0/QQBrowser/editcopyfiles/7ce1c96f1a617d430bd34526e01f7f07/1_2021年下半年机关事业单位公开招聘政府聘员总成绩.xlsx</dest>
  <backup>/storage/emulated/0/QQBrowser/editcopyfiles/7ce1c96f1a617d430bd34526e01f7f07/.1_2021年下半年机关事业单位公开招聘政府聘员总成绩_1640079519000.xlsx</backup>
</item>
</file>

<file path=docProps/tbak/sheet1.xml><?xml version="1.0" encoding="utf-8"?>
<worksheet xmlns="http://schemas.openxmlformats.org/spreadsheetml/2006/main" xmlns:r="http://schemas.openxmlformats.org/officeDocument/2006/relationships" xmlns:mc="http://schemas.openxmlformats.org/officeDocument/2006/relationships" xmlns:x14ac="http://schemas.microsoft.com/office/spreadsheetml/2009/9/ac" mc:Ignorable="x14ac">
  <dimension ref="A1:P40"/>
  <sheetViews>
    <sheetView tabSelected="1" workbookViewId="0"/>
  </sheetViews>
  <sheetFormatPr defaultRowHeight="14.25" defaultColWidth="8.0"/>
  <cols>
    <col width="12.625" customWidth="1" min="1" max="1"/>
    <col width="17.632812" customWidth="1" min="2" max="2"/>
    <col width="12.7734375" customWidth="1" min="3" max="3" s="1"/>
    <col width="12.7734375" customWidth="1" min="4" max="4" s="2"/>
    <col width="12.7734375" customWidth="1" min="5" max="5"/>
    <col width="19.75" customWidth="1" min="7" max="7"/>
  </cols>
  <sheetData>
    <row r="1" ht="48.0" customHeight="1">
      <c r="A1" s="3" t="s">
        <v>0</v>
      </c>
      <c r="B1" s="3"/>
      <c r="C1" s="3"/>
      <c r="D1" s="3"/>
      <c r="E1" s="3"/>
      <c r="F1" s="3"/>
      <c r="G1" s="3"/>
    </row>
    <row r="2" ht="27.0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.0" customHeight="1">
      <c r="A3" s="6" t="s">
        <v>8</v>
      </c>
      <c r="B3" s="6" t="s">
        <v>9</v>
      </c>
      <c r="C3" s="7">
        <v>77.0</v>
      </c>
      <c r="D3" s="7">
        <v>72.7</v>
      </c>
      <c r="E3" s="8">
        <f ref="E3:E8" t="shared" si="0">C3*0.6+D3*0.4</f>
        <v>75.28</v>
      </c>
      <c r="F3" s="9">
        <f>RANK(E3,$E$3:$E$8)</f>
        <v>1.0</v>
      </c>
      <c r="G3" s="29" t="s">
        <v>10</v>
      </c>
    </row>
    <row r="4" ht="27.0" customHeight="1">
      <c r="A4" s="29" t="s">
        <v>11</v>
      </c>
      <c r="B4" s="29" t="s">
        <v>12</v>
      </c>
      <c r="C4" s="10">
        <v>65.75</v>
      </c>
      <c r="D4" s="7">
        <v>69.0</v>
      </c>
      <c r="E4" s="8">
        <f t="shared" si="0"/>
        <v>67.05</v>
      </c>
      <c r="F4" s="9">
        <f>RANK(E4,$E$3:$E$8)</f>
        <v>2.0</v>
      </c>
      <c r="G4" s="29" t="s">
        <v>10</v>
      </c>
    </row>
    <row r="5" ht="27.0" customHeight="1">
      <c r="A5" s="29" t="s">
        <v>13</v>
      </c>
      <c r="B5" s="29" t="s">
        <v>14</v>
      </c>
      <c r="C5" s="30" t="s">
        <v>15</v>
      </c>
      <c r="D5" s="7">
        <v>68.45</v>
      </c>
      <c r="E5" s="8">
        <f t="shared" si="0"/>
        <v>66.83</v>
      </c>
      <c r="F5" s="9">
        <f>RANK(E5,$E$3:$E$8)</f>
        <v>3.0</v>
      </c>
      <c r="G5" s="29" t="s">
        <v>10</v>
      </c>
    </row>
    <row r="6" ht="27.0" customHeight="1">
      <c r="A6" s="29" t="s">
        <v>16</v>
      </c>
      <c r="B6" s="29" t="s">
        <v>17</v>
      </c>
      <c r="C6" s="31" t="s">
        <v>18</v>
      </c>
      <c r="D6" s="7">
        <v>66.25</v>
      </c>
      <c r="E6" s="8">
        <f t="shared" si="0"/>
        <v>66.25</v>
      </c>
      <c r="F6" s="9">
        <f>RANK(E6,$E$3:$E$8)</f>
        <v>4.0</v>
      </c>
      <c r="G6" s="29" t="s">
        <v>10</v>
      </c>
    </row>
    <row r="7" ht="27.0" customHeight="1">
      <c r="A7" s="6" t="s">
        <v>19</v>
      </c>
      <c r="B7" s="29" t="s">
        <v>20</v>
      </c>
      <c r="C7" s="10">
        <v>64.25</v>
      </c>
      <c r="D7" s="7">
        <v>68.9</v>
      </c>
      <c r="E7" s="8">
        <f t="shared" si="0"/>
        <v>66.11</v>
      </c>
      <c r="F7" s="9">
        <f>RANK(E7,$E$3:$E$8)</f>
        <v>5.0</v>
      </c>
      <c r="G7" s="29" t="s">
        <v>10</v>
      </c>
      <c r="H7" s="13"/>
      <c r="I7" s="13"/>
      <c r="J7" s="13"/>
      <c r="K7" s="13"/>
      <c r="L7" s="13"/>
      <c r="M7" s="13"/>
      <c r="N7" s="13"/>
      <c r="O7" s="13"/>
      <c r="P7" s="13"/>
    </row>
    <row r="8" ht="27.0" customHeight="1">
      <c r="A8" s="6" t="s">
        <v>21</v>
      </c>
      <c r="B8" s="29" t="s">
        <v>22</v>
      </c>
      <c r="C8" s="7">
        <v>64.0</v>
      </c>
      <c r="D8" s="7">
        <v>67.65</v>
      </c>
      <c r="E8" s="8">
        <f t="shared" si="0"/>
        <v>65.46000000000001</v>
      </c>
      <c r="F8" s="9">
        <f>RANK(E8,$E$3:$E$8)</f>
        <v>6.0</v>
      </c>
      <c r="G8" s="29" t="s">
        <v>10</v>
      </c>
      <c r="H8" s="13"/>
      <c r="I8" s="13"/>
      <c r="J8" s="13"/>
      <c r="K8" s="13"/>
      <c r="L8" s="13"/>
      <c r="M8" s="13"/>
      <c r="N8" s="13"/>
      <c r="O8" s="13"/>
      <c r="P8" s="13"/>
    </row>
    <row r="9" ht="27.0" customHeight="1">
      <c r="A9" s="14"/>
      <c r="B9" s="14"/>
      <c r="C9" s="14"/>
      <c r="D9" s="14"/>
      <c r="E9" s="14"/>
      <c r="F9" s="14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ht="27.0" customHeight="1">
      <c r="A10" s="29" t="s">
        <v>23</v>
      </c>
      <c r="B10" s="29" t="s">
        <v>24</v>
      </c>
      <c r="C10" s="32" t="s">
        <v>25</v>
      </c>
      <c r="D10" s="15">
        <v>74.85</v>
      </c>
      <c r="E10" s="16">
        <f>C10*0.6+D10*0.4</f>
        <v>70.13999999999999</v>
      </c>
      <c r="F10" s="17">
        <v>1.0</v>
      </c>
      <c r="G10" s="29" t="s">
        <v>26</v>
      </c>
      <c r="H10" s="13"/>
      <c r="I10" s="13"/>
      <c r="J10" s="13"/>
      <c r="K10" s="13"/>
      <c r="L10" s="13"/>
      <c r="M10" s="13"/>
      <c r="N10" s="13"/>
      <c r="O10" s="13"/>
      <c r="P10" s="13"/>
    </row>
    <row r="11" ht="27.0" customHeight="1">
      <c r="A11" s="29" t="s">
        <v>27</v>
      </c>
      <c r="B11" s="29" t="s">
        <v>28</v>
      </c>
      <c r="C11" s="32" t="s">
        <v>29</v>
      </c>
      <c r="D11" s="15">
        <v>69.45</v>
      </c>
      <c r="E11" s="16">
        <f>C11*0.6+D11*0.4</f>
        <v>64.97999999999999</v>
      </c>
      <c r="F11" s="17">
        <v>2.0</v>
      </c>
      <c r="G11" s="29" t="s">
        <v>26</v>
      </c>
      <c r="H11" s="13"/>
      <c r="I11" s="13"/>
      <c r="J11" s="28"/>
      <c r="K11" s="28"/>
      <c r="L11" s="28"/>
      <c r="M11" s="13"/>
      <c r="N11" s="13"/>
      <c r="O11" s="13"/>
      <c r="P11" s="13"/>
    </row>
    <row r="12" ht="27.0" customHeight="1">
      <c r="A12" s="9"/>
      <c r="B12" s="9"/>
      <c r="C12" s="9"/>
      <c r="D12" s="9"/>
      <c r="E12" s="9"/>
      <c r="F12" s="9"/>
      <c r="G12" s="9"/>
      <c r="H12" s="13"/>
      <c r="I12" s="13"/>
      <c r="J12" s="28"/>
      <c r="K12" s="28"/>
      <c r="L12" s="28"/>
      <c r="M12" s="13"/>
      <c r="N12" s="13"/>
      <c r="O12" s="13"/>
      <c r="P12" s="13"/>
    </row>
    <row r="13" ht="27.0" customHeight="1">
      <c r="A13" s="29" t="s">
        <v>30</v>
      </c>
      <c r="B13" s="29" t="s">
        <v>31</v>
      </c>
      <c r="C13" s="18">
        <v>69.75</v>
      </c>
      <c r="D13" s="8">
        <v>84.5</v>
      </c>
      <c r="E13" s="8">
        <f>C13*0.6+D13*0.4</f>
        <v>75.65</v>
      </c>
      <c r="F13" s="9">
        <v>1.0</v>
      </c>
      <c r="G13" s="29" t="s">
        <v>32</v>
      </c>
      <c r="H13" s="13"/>
      <c r="I13" s="13"/>
      <c r="J13" s="28"/>
      <c r="K13" s="28"/>
      <c r="L13" s="28"/>
      <c r="M13" s="13"/>
      <c r="N13" s="13"/>
      <c r="O13" s="13"/>
      <c r="P13" s="13"/>
    </row>
    <row r="14" ht="27.0" customHeight="1">
      <c r="A14" s="29" t="s">
        <v>33</v>
      </c>
      <c r="B14" s="29" t="s">
        <v>34</v>
      </c>
      <c r="C14" s="7">
        <v>74.0</v>
      </c>
      <c r="D14" s="8">
        <v>71.45</v>
      </c>
      <c r="E14" s="8">
        <f>C14*0.6+D14*0.4</f>
        <v>72.98</v>
      </c>
      <c r="F14" s="9">
        <v>2.0</v>
      </c>
      <c r="G14" s="29" t="s">
        <v>32</v>
      </c>
      <c r="H14" s="13"/>
      <c r="I14" s="13"/>
      <c r="J14" s="13"/>
      <c r="K14" s="13"/>
      <c r="L14" s="13"/>
      <c r="M14" s="13"/>
      <c r="N14" s="13"/>
      <c r="O14" s="13"/>
      <c r="P14" s="13"/>
    </row>
    <row r="15" ht="27.0" customHeight="1">
      <c r="A15" s="6" t="s">
        <v>35</v>
      </c>
      <c r="B15" s="29" t="s">
        <v>36</v>
      </c>
      <c r="C15" s="18">
        <v>65.25</v>
      </c>
      <c r="D15" s="8">
        <v>66.15</v>
      </c>
      <c r="E15" s="8">
        <f>C15*0.6+D15*0.4</f>
        <v>65.61</v>
      </c>
      <c r="F15" s="9">
        <v>3.0</v>
      </c>
      <c r="G15" s="29" t="s">
        <v>32</v>
      </c>
      <c r="H15" s="13"/>
      <c r="I15" s="13"/>
      <c r="J15" s="13"/>
      <c r="K15" s="13"/>
      <c r="L15" s="13"/>
      <c r="M15" s="13"/>
      <c r="N15" s="13"/>
      <c r="O15" s="13"/>
      <c r="P15" s="13"/>
    </row>
    <row r="16" ht="27.0" customHeight="1">
      <c r="A16" s="9"/>
      <c r="B16" s="9"/>
      <c r="C16" s="9"/>
      <c r="D16" s="9"/>
      <c r="E16" s="9"/>
      <c r="F16" s="9"/>
      <c r="G16" s="9"/>
      <c r="H16" s="13"/>
      <c r="I16" s="13"/>
      <c r="J16" s="13"/>
      <c r="K16" s="13"/>
      <c r="L16" s="13"/>
      <c r="M16" s="13"/>
      <c r="N16" s="13"/>
      <c r="O16" s="13"/>
      <c r="P16" s="13"/>
    </row>
    <row r="17" ht="27.0" customHeight="1">
      <c r="A17" s="29" t="s">
        <v>37</v>
      </c>
      <c r="B17" s="29" t="s">
        <v>38</v>
      </c>
      <c r="C17" s="32" t="s">
        <v>39</v>
      </c>
      <c r="D17" s="15">
        <v>74.05</v>
      </c>
      <c r="E17" s="16">
        <f>C17*0.6+D17*0.4</f>
        <v>73.72</v>
      </c>
      <c r="F17" s="17">
        <f>RANK(E17,$E$17:$E$21)</f>
        <v>1.0</v>
      </c>
      <c r="G17" s="29" t="s">
        <v>40</v>
      </c>
      <c r="H17" s="13"/>
      <c r="I17" s="13"/>
      <c r="J17" s="13"/>
      <c r="K17" s="13"/>
      <c r="L17" s="13"/>
      <c r="M17" s="13"/>
      <c r="N17" s="13"/>
      <c r="O17" s="13"/>
      <c r="P17" s="13"/>
    </row>
    <row r="18" ht="27.0" customHeight="1">
      <c r="A18" s="29" t="s">
        <v>41</v>
      </c>
      <c r="B18" s="29" t="s">
        <v>42</v>
      </c>
      <c r="C18" s="32" t="s">
        <v>43</v>
      </c>
      <c r="D18" s="16">
        <v>82.35</v>
      </c>
      <c r="E18" s="16">
        <f>C18*0.6+D18*0.4</f>
        <v>71.34</v>
      </c>
      <c r="F18" s="17">
        <f>RANK(E18,$E$17:$E$21)1</f>
      </c>
      <c r="G18" s="29" t="s">
        <v>40</v>
      </c>
      <c r="H18" s="13"/>
      <c r="I18" s="13"/>
      <c r="J18" s="13"/>
      <c r="K18" s="13"/>
      <c r="L18" s="13"/>
      <c r="M18" s="13"/>
      <c r="N18" s="13"/>
      <c r="O18" s="13"/>
      <c r="P18" s="13"/>
    </row>
    <row r="19" ht="27.0" customHeight="1">
      <c r="A19" s="29" t="s">
        <v>44</v>
      </c>
      <c r="B19" s="29" t="s">
        <v>45</v>
      </c>
      <c r="C19" s="32" t="s">
        <v>46</v>
      </c>
      <c r="D19" s="19">
        <v>69.3</v>
      </c>
      <c r="E19" s="16">
        <f>C19*0.6+D19*0.4</f>
        <v>70.02</v>
      </c>
      <c r="F19" s="17">
        <f>RANK(E19,$E$17:$E$21)</f>
        <v>3.0</v>
      </c>
      <c r="G19" s="29" t="s">
        <v>40</v>
      </c>
      <c r="H19" s="13"/>
      <c r="I19" s="13"/>
      <c r="J19" s="13"/>
      <c r="K19" s="13"/>
      <c r="L19" s="13"/>
      <c r="M19" s="13"/>
      <c r="N19" s="13"/>
      <c r="O19" s="13"/>
      <c r="P19" s="13"/>
    </row>
    <row r="20" ht="27.0" customHeight="1">
      <c r="A20" s="29" t="s">
        <v>47</v>
      </c>
      <c r="B20" s="29" t="s">
        <v>48</v>
      </c>
      <c r="C20" s="32" t="s">
        <v>49</v>
      </c>
      <c r="D20" s="15">
        <v>71.15</v>
      </c>
      <c r="E20" s="16">
        <f>C20*0.6+D20*0.4</f>
        <v>69.41</v>
      </c>
      <c r="F20" s="17">
        <f>RANK(E20,$E$17:$E$21)</f>
        <v>4.0</v>
      </c>
      <c r="G20" s="29" t="s">
        <v>40</v>
      </c>
      <c r="H20" s="13"/>
      <c r="I20" s="13"/>
      <c r="J20" s="13"/>
      <c r="K20" s="13"/>
      <c r="L20" s="13"/>
      <c r="M20" s="13"/>
      <c r="N20" s="13"/>
      <c r="O20" s="13"/>
      <c r="P20" s="13"/>
    </row>
    <row r="21" ht="27.0" customHeight="1">
      <c r="A21" s="29" t="s">
        <v>50</v>
      </c>
      <c r="B21" s="29" t="s">
        <v>51</v>
      </c>
      <c r="C21" s="32" t="s">
        <v>52</v>
      </c>
      <c r="D21" s="19">
        <v>67.2</v>
      </c>
      <c r="E21" s="16">
        <f>C21*0.6+D21*0.4</f>
        <v>66.78</v>
      </c>
      <c r="F21" s="17">
        <f>RANK(E21,$E$17:$E$21)</f>
        <v>5.0</v>
      </c>
      <c r="G21" s="29" t="s">
        <v>40</v>
      </c>
      <c r="H21" s="13"/>
      <c r="I21" s="13"/>
      <c r="J21" s="13"/>
      <c r="K21" s="13"/>
      <c r="L21" s="13"/>
      <c r="M21" s="13"/>
      <c r="N21" s="13"/>
      <c r="O21" s="13"/>
      <c r="P21" s="13"/>
    </row>
    <row r="22" ht="27.0" customHeight="1">
      <c r="A22" s="9"/>
      <c r="B22" s="9"/>
      <c r="C22" s="9"/>
      <c r="D22" s="9"/>
      <c r="E22" s="9"/>
      <c r="F22" s="9"/>
      <c r="G22" s="9"/>
      <c r="H22" s="13"/>
      <c r="I22" s="13"/>
      <c r="J22" s="13"/>
      <c r="K22" s="13"/>
      <c r="L22" s="13"/>
      <c r="M22" s="13"/>
      <c r="N22" s="13"/>
      <c r="O22" s="13"/>
      <c r="P22" s="13"/>
    </row>
    <row r="23" ht="27.0" customHeight="1">
      <c r="A23" s="29" t="s">
        <v>53</v>
      </c>
      <c r="B23" s="29" t="s">
        <v>54</v>
      </c>
      <c r="C23" s="10">
        <v>70.25</v>
      </c>
      <c r="D23" s="20">
        <v>86.4</v>
      </c>
      <c r="E23" s="8">
        <f>C23*0.6+D23*0.4</f>
        <v>76.71000000000001</v>
      </c>
      <c r="F23" s="9">
        <v>1.0</v>
      </c>
      <c r="G23" s="29" t="s">
        <v>55</v>
      </c>
      <c r="H23" s="13"/>
      <c r="I23" s="13"/>
      <c r="J23" s="13"/>
      <c r="K23" s="13"/>
      <c r="L23" s="13"/>
      <c r="M23" s="13"/>
      <c r="N23" s="13"/>
      <c r="O23" s="13"/>
      <c r="P23" s="13"/>
    </row>
    <row r="24" ht="27.0" customHeight="1">
      <c r="A24" s="29" t="s">
        <v>56</v>
      </c>
      <c r="B24" s="29" t="s">
        <v>57</v>
      </c>
      <c r="C24" s="10">
        <v>63.75</v>
      </c>
      <c r="D24" s="21">
        <v>76.2</v>
      </c>
      <c r="E24" s="8">
        <f>C24*0.6+D24*0.4</f>
        <v>68.73</v>
      </c>
      <c r="F24" s="9">
        <v>2.0</v>
      </c>
      <c r="G24" s="29" t="s">
        <v>55</v>
      </c>
      <c r="H24" s="13"/>
      <c r="I24" s="13"/>
      <c r="J24" s="13"/>
      <c r="K24" s="13"/>
      <c r="L24" s="13"/>
      <c r="M24" s="13"/>
      <c r="N24" s="13"/>
      <c r="O24" s="13"/>
      <c r="P24" s="13"/>
    </row>
    <row r="25" ht="27.0" customHeight="1">
      <c r="A25" s="29" t="s">
        <v>58</v>
      </c>
      <c r="B25" s="29" t="s">
        <v>59</v>
      </c>
      <c r="C25" s="10">
        <v>68.75</v>
      </c>
      <c r="D25" s="21">
        <v>67.3</v>
      </c>
      <c r="E25" s="8">
        <f>C25*0.6+D25*0.4</f>
        <v>68.17</v>
      </c>
      <c r="F25" s="9">
        <v>3.0</v>
      </c>
      <c r="G25" s="29" t="s">
        <v>55</v>
      </c>
      <c r="H25" s="13"/>
      <c r="I25" s="13"/>
      <c r="J25" s="13"/>
      <c r="K25" s="13"/>
      <c r="L25" s="13"/>
      <c r="M25" s="13"/>
      <c r="N25" s="13"/>
      <c r="O25" s="13"/>
      <c r="P25" s="13"/>
    </row>
    <row r="26" ht="27.0" customHeight="1">
      <c r="A26" s="9"/>
      <c r="B26" s="9"/>
      <c r="C26" s="9"/>
      <c r="D26" s="9"/>
      <c r="E26" s="9"/>
      <c r="F26" s="9"/>
      <c r="G26" s="9"/>
      <c r="H26" s="13"/>
      <c r="I26" s="13"/>
      <c r="J26" s="13"/>
      <c r="K26" s="13"/>
      <c r="L26" s="13"/>
      <c r="M26" s="13"/>
      <c r="N26" s="13"/>
      <c r="O26" s="13"/>
      <c r="P26" s="13"/>
    </row>
    <row r="27" ht="27.0" customHeight="1">
      <c r="A27" s="29" t="s">
        <v>60</v>
      </c>
      <c r="B27" s="29" t="s">
        <v>61</v>
      </c>
      <c r="C27" s="22">
        <v>64.5</v>
      </c>
      <c r="D27" s="19">
        <v>74.5</v>
      </c>
      <c r="E27" s="19">
        <f>C27*0.6+D27*0.4</f>
        <v>68.5</v>
      </c>
      <c r="F27" s="17">
        <v>1.0</v>
      </c>
      <c r="G27" s="29" t="s">
        <v>62</v>
      </c>
      <c r="H27" s="13"/>
      <c r="I27" s="13"/>
      <c r="J27" s="13"/>
      <c r="K27" s="13"/>
      <c r="L27" s="13"/>
      <c r="M27" s="13"/>
      <c r="N27" s="13"/>
      <c r="O27" s="13"/>
      <c r="P27" s="13"/>
    </row>
    <row r="28" ht="27.0" customHeight="1">
      <c r="A28" s="17"/>
      <c r="B28" s="17"/>
      <c r="C28" s="17"/>
      <c r="D28" s="17"/>
      <c r="E28" s="17"/>
      <c r="F28" s="17"/>
      <c r="G28" s="17"/>
      <c r="H28" s="13"/>
      <c r="I28" s="13"/>
      <c r="J28" s="13"/>
      <c r="K28" s="13"/>
      <c r="L28" s="13"/>
      <c r="M28" s="13"/>
      <c r="N28" s="13"/>
      <c r="O28" s="13"/>
      <c r="P28" s="13"/>
    </row>
    <row r="29" ht="27.0" customHeight="1">
      <c r="A29" s="29" t="s">
        <v>63</v>
      </c>
      <c r="B29" s="29" t="s">
        <v>64</v>
      </c>
      <c r="C29" s="23">
        <v>63.75</v>
      </c>
      <c r="D29" s="19">
        <v>65.4</v>
      </c>
      <c r="E29" s="16">
        <f>C29*0.6+D29*0.4</f>
        <v>64.41</v>
      </c>
      <c r="F29" s="17">
        <v>1.0</v>
      </c>
      <c r="G29" s="29" t="s">
        <v>65</v>
      </c>
      <c r="H29" s="13"/>
      <c r="I29" s="13"/>
      <c r="J29" s="13"/>
      <c r="K29" s="13"/>
      <c r="L29" s="13"/>
      <c r="M29" s="13"/>
      <c r="N29" s="13"/>
      <c r="O29" s="13"/>
      <c r="P29" s="13"/>
    </row>
    <row r="30" ht="27.0" customHeight="1">
      <c r="A30" s="24"/>
      <c r="B30" s="24"/>
      <c r="C30" s="24"/>
      <c r="D30" s="24"/>
      <c r="E30" s="24"/>
      <c r="F30" s="24"/>
      <c r="G30" s="24"/>
      <c r="H30" s="13"/>
      <c r="I30" s="13"/>
      <c r="J30" s="13"/>
      <c r="K30" s="13"/>
      <c r="L30" s="13"/>
      <c r="M30" s="13"/>
      <c r="N30" s="13"/>
      <c r="O30" s="13"/>
      <c r="P30" s="13"/>
    </row>
    <row r="31" ht="27.0" customHeight="1">
      <c r="A31" s="29" t="s">
        <v>66</v>
      </c>
      <c r="B31" s="29" t="s">
        <v>67</v>
      </c>
      <c r="C31" s="22">
        <v>71.0</v>
      </c>
      <c r="D31" s="25">
        <v>72.75</v>
      </c>
      <c r="E31" s="19">
        <f>C31*0.6+D31*0.4</f>
        <v>71.7</v>
      </c>
      <c r="F31" s="9">
        <v>1.0</v>
      </c>
      <c r="G31" s="29" t="s">
        <v>68</v>
      </c>
      <c r="H31" s="13"/>
      <c r="I31" s="13"/>
      <c r="J31" s="13"/>
      <c r="K31" s="13"/>
      <c r="L31" s="13"/>
      <c r="M31" s="13"/>
      <c r="N31" s="13"/>
      <c r="O31" s="13"/>
      <c r="P31" s="13"/>
    </row>
    <row r="32" ht="27.0" customHeight="1">
      <c r="A32" s="29" t="s">
        <v>69</v>
      </c>
      <c r="B32" s="29" t="s">
        <v>70</v>
      </c>
      <c r="C32" s="22">
        <v>63.5</v>
      </c>
      <c r="D32" s="25">
        <v>76.35</v>
      </c>
      <c r="E32" s="8">
        <f>C32*0.6+D32*0.4</f>
        <v>68.64</v>
      </c>
      <c r="F32" s="9">
        <v>2.0</v>
      </c>
      <c r="G32" s="29" t="s">
        <v>68</v>
      </c>
      <c r="H32" s="13"/>
      <c r="I32" s="13"/>
      <c r="J32" s="13"/>
      <c r="K32" s="13"/>
      <c r="L32" s="13"/>
      <c r="M32" s="13"/>
      <c r="N32" s="13"/>
      <c r="O32" s="13"/>
      <c r="P32" s="13"/>
    </row>
    <row r="33" ht="27.0" customHeight="1">
      <c r="A33" s="17"/>
      <c r="B33" s="17"/>
      <c r="C33" s="17"/>
      <c r="D33" s="17"/>
      <c r="E33" s="17"/>
      <c r="F33" s="17"/>
      <c r="G33" s="17"/>
      <c r="H33" s="13"/>
      <c r="I33" s="13"/>
      <c r="J33" s="13"/>
      <c r="K33" s="13"/>
      <c r="L33" s="13"/>
      <c r="M33" s="13"/>
      <c r="N33" s="13"/>
      <c r="O33" s="13"/>
      <c r="P33" s="13"/>
    </row>
    <row r="34" ht="27.0" customHeight="1">
      <c r="A34" s="29" t="s">
        <v>71</v>
      </c>
      <c r="B34" s="29" t="s">
        <v>72</v>
      </c>
      <c r="C34" s="22">
        <v>67.0</v>
      </c>
      <c r="D34" s="19">
        <v>75.4</v>
      </c>
      <c r="E34" s="16">
        <f>C34*0.6+D34*0.4</f>
        <v>70.36</v>
      </c>
      <c r="F34" s="17">
        <v>1.0</v>
      </c>
      <c r="G34" s="29" t="s">
        <v>73</v>
      </c>
      <c r="H34" s="13"/>
      <c r="I34" s="13"/>
      <c r="J34" s="13"/>
      <c r="K34" s="13"/>
      <c r="L34" s="13"/>
      <c r="M34" s="13"/>
      <c r="N34" s="13"/>
      <c r="O34" s="13"/>
      <c r="P34" s="13"/>
    </row>
    <row r="35" ht="27.0" customHeight="1">
      <c r="A35" s="29" t="s">
        <v>74</v>
      </c>
      <c r="B35" s="29" t="s">
        <v>75</v>
      </c>
      <c r="C35" s="22">
        <v>61.5</v>
      </c>
      <c r="D35" s="19">
        <v>76.2</v>
      </c>
      <c r="E35" s="16">
        <f>C35*0.6+D35*0.4</f>
        <v>67.38</v>
      </c>
      <c r="F35" s="17">
        <v>2.0</v>
      </c>
      <c r="G35" s="29" t="s">
        <v>73</v>
      </c>
      <c r="H35" s="13"/>
      <c r="I35" s="13"/>
      <c r="J35" s="13"/>
      <c r="K35" s="13"/>
      <c r="L35" s="13"/>
      <c r="M35" s="13"/>
      <c r="N35" s="13"/>
      <c r="O35" s="13"/>
      <c r="P35" s="13"/>
    </row>
    <row r="36" ht="27.0" customHeight="1">
      <c r="A36" s="29" t="s">
        <v>76</v>
      </c>
      <c r="B36" s="29" t="s">
        <v>77</v>
      </c>
      <c r="C36" s="22">
        <v>61.5</v>
      </c>
      <c r="D36" s="15">
        <v>68.35</v>
      </c>
      <c r="E36" s="16">
        <f>C36*0.6+D36*0.4</f>
        <v>64.24</v>
      </c>
      <c r="F36" s="17">
        <v>3.0</v>
      </c>
      <c r="G36" s="29" t="s">
        <v>73</v>
      </c>
      <c r="H36" s="13"/>
      <c r="I36" s="13"/>
      <c r="J36" s="13"/>
      <c r="K36" s="13"/>
      <c r="L36" s="13"/>
      <c r="M36" s="13"/>
      <c r="N36" s="13"/>
      <c r="O36" s="13"/>
      <c r="P36" s="13"/>
    </row>
    <row r="37" ht="27.0" customHeight="1">
      <c r="A37" s="9"/>
      <c r="B37" s="9"/>
      <c r="C37" s="9"/>
      <c r="D37" s="9"/>
      <c r="E37" s="9"/>
      <c r="F37" s="9"/>
      <c r="G37" s="9"/>
      <c r="H37" s="13"/>
      <c r="I37" s="13"/>
      <c r="J37" s="13"/>
      <c r="K37" s="13"/>
      <c r="L37" s="13"/>
      <c r="M37" s="13"/>
      <c r="N37" s="13"/>
      <c r="O37" s="13"/>
      <c r="P37" s="13"/>
    </row>
    <row r="38" ht="32.0" customHeight="1">
      <c r="A38" s="29" t="s">
        <v>78</v>
      </c>
      <c r="B38" s="29" t="s">
        <v>79</v>
      </c>
      <c r="C38" s="22">
        <v>64.25</v>
      </c>
      <c r="D38" s="19">
        <v>72.8</v>
      </c>
      <c r="E38" s="8">
        <f>C38*0.6+D38*0.4</f>
        <v>67.67</v>
      </c>
      <c r="F38" s="17">
        <v>1.0</v>
      </c>
      <c r="G38" s="29" t="s">
        <v>80</v>
      </c>
    </row>
    <row r="39" ht="32.0" customHeight="1">
      <c r="C39" s="26"/>
      <c r="D39" s="27"/>
    </row>
    <row r="40" ht="32.0" customHeight="1">
      <c r="C40" s="26"/>
      <c r="D40" s="27"/>
    </row>
  </sheetData>
  <mergeCells>
    <mergeCell ref="A1:G1"/>
    <mergeCell ref="A9:G9"/>
    <mergeCell ref="A12:G12"/>
    <mergeCell ref="A16:G16"/>
    <mergeCell ref="A22:G22"/>
    <mergeCell ref="A26:G26"/>
    <mergeCell ref="A28:G28"/>
    <mergeCell ref="A30:G30"/>
    <mergeCell ref="A33:G33"/>
    <mergeCell ref="A37:G37"/>
  </mergeCells>
</worksheet>
</file>